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480" yWindow="340" windowWidth="19880" windowHeight="7720"/>
  </bookViews>
  <sheets>
    <sheet name="Wedstrijd 1" sheetId="1" r:id="rId1"/>
    <sheet name="Wedstrijd 2" sheetId="2" r:id="rId2"/>
    <sheet name="Blad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4" i="2" l="1"/>
  <c r="Q34" i="2"/>
  <c r="N34" i="2"/>
  <c r="K34" i="2"/>
  <c r="U34" i="2"/>
  <c r="T33" i="2"/>
  <c r="Q33" i="2"/>
  <c r="N33" i="2"/>
  <c r="K33" i="2"/>
  <c r="U33" i="2"/>
  <c r="H33" i="2"/>
  <c r="K32" i="2"/>
  <c r="N32" i="2"/>
  <c r="Q32" i="2"/>
  <c r="T32" i="2"/>
  <c r="U32" i="2"/>
  <c r="T31" i="2"/>
  <c r="Q31" i="2"/>
  <c r="N31" i="2"/>
  <c r="K31" i="2"/>
  <c r="U31" i="2"/>
  <c r="H31" i="2"/>
  <c r="T30" i="2"/>
  <c r="Q30" i="2"/>
  <c r="N30" i="2"/>
  <c r="K30" i="2"/>
  <c r="U30" i="2"/>
  <c r="T29" i="2"/>
  <c r="Q29" i="2"/>
  <c r="N29" i="2"/>
  <c r="K29" i="2"/>
  <c r="U29" i="2"/>
  <c r="H29" i="2"/>
  <c r="T26" i="2"/>
  <c r="Q26" i="2"/>
  <c r="N26" i="2"/>
  <c r="K26" i="2"/>
  <c r="U26" i="2"/>
  <c r="H26" i="2"/>
  <c r="T25" i="2"/>
  <c r="Q25" i="2"/>
  <c r="N25" i="2"/>
  <c r="K25" i="2"/>
  <c r="U25" i="2"/>
  <c r="H25" i="2"/>
  <c r="T24" i="2"/>
  <c r="Q24" i="2"/>
  <c r="N24" i="2"/>
  <c r="K24" i="2"/>
  <c r="U24" i="2"/>
  <c r="H24" i="2"/>
  <c r="T23" i="2"/>
  <c r="Q23" i="2"/>
  <c r="N23" i="2"/>
  <c r="K23" i="2"/>
  <c r="U23" i="2"/>
  <c r="H23" i="2"/>
  <c r="T22" i="2"/>
  <c r="Q22" i="2"/>
  <c r="N22" i="2"/>
  <c r="K22" i="2"/>
  <c r="U22" i="2"/>
  <c r="T21" i="2"/>
  <c r="Q21" i="2"/>
  <c r="N21" i="2"/>
  <c r="K21" i="2"/>
  <c r="U21" i="2"/>
  <c r="H21" i="2"/>
  <c r="T20" i="2"/>
  <c r="Q20" i="2"/>
  <c r="N20" i="2"/>
  <c r="K20" i="2"/>
  <c r="U20" i="2"/>
  <c r="T17" i="2"/>
  <c r="Q17" i="2"/>
  <c r="N17" i="2"/>
  <c r="K17" i="2"/>
  <c r="U17" i="2"/>
  <c r="H17" i="2"/>
  <c r="T16" i="2"/>
  <c r="Q16" i="2"/>
  <c r="N16" i="2"/>
  <c r="K16" i="2"/>
  <c r="U16" i="2"/>
  <c r="H16" i="2"/>
  <c r="T15" i="2"/>
  <c r="Q15" i="2"/>
  <c r="N15" i="2"/>
  <c r="K15" i="2"/>
  <c r="U15" i="2"/>
  <c r="T14" i="2"/>
  <c r="Q14" i="2"/>
  <c r="N14" i="2"/>
  <c r="K14" i="2"/>
  <c r="U14" i="2"/>
  <c r="H14" i="2"/>
  <c r="T13" i="2"/>
  <c r="Q13" i="2"/>
  <c r="N13" i="2"/>
  <c r="K13" i="2"/>
  <c r="U13" i="2"/>
  <c r="T12" i="2"/>
  <c r="Q12" i="2"/>
  <c r="N12" i="2"/>
  <c r="K12" i="2"/>
  <c r="U12" i="2"/>
  <c r="T9" i="2"/>
  <c r="Q9" i="2"/>
  <c r="N9" i="2"/>
  <c r="K9" i="2"/>
  <c r="U9" i="2"/>
  <c r="H9" i="2"/>
  <c r="T8" i="2"/>
  <c r="Q8" i="2"/>
  <c r="N8" i="2"/>
  <c r="K8" i="2"/>
  <c r="U8" i="2"/>
  <c r="H8" i="2"/>
  <c r="T7" i="2"/>
  <c r="Q7" i="2"/>
  <c r="N7" i="2"/>
  <c r="K7" i="2"/>
  <c r="U7" i="2"/>
  <c r="H7" i="2"/>
  <c r="T6" i="2"/>
  <c r="Q6" i="2"/>
  <c r="N6" i="2"/>
  <c r="K6" i="2"/>
  <c r="U6" i="2"/>
  <c r="H6" i="2"/>
  <c r="T5" i="2"/>
  <c r="Q5" i="2"/>
  <c r="N5" i="2"/>
  <c r="K5" i="2"/>
  <c r="U5" i="2"/>
  <c r="H5" i="2"/>
  <c r="T4" i="2"/>
  <c r="Q4" i="2"/>
  <c r="N4" i="2"/>
  <c r="K4" i="2"/>
  <c r="U4" i="2"/>
  <c r="H4" i="2"/>
  <c r="T28" i="1"/>
  <c r="Q28" i="1"/>
  <c r="N28" i="1"/>
  <c r="K28" i="1"/>
  <c r="U28" i="1"/>
  <c r="H28" i="1"/>
  <c r="T27" i="1"/>
  <c r="Q27" i="1"/>
  <c r="N27" i="1"/>
  <c r="K27" i="1"/>
  <c r="U27" i="1"/>
  <c r="H27" i="1"/>
  <c r="T26" i="1"/>
  <c r="Q26" i="1"/>
  <c r="N26" i="1"/>
  <c r="K26" i="1"/>
  <c r="U26" i="1"/>
  <c r="H26" i="1"/>
  <c r="T25" i="1"/>
  <c r="Q25" i="1"/>
  <c r="N25" i="1"/>
  <c r="K25" i="1"/>
  <c r="U25" i="1"/>
  <c r="H25" i="1"/>
  <c r="T24" i="1"/>
  <c r="Q24" i="1"/>
  <c r="N24" i="1"/>
  <c r="K24" i="1"/>
  <c r="U24" i="1"/>
  <c r="H24" i="1"/>
  <c r="T21" i="1"/>
  <c r="Q21" i="1"/>
  <c r="N21" i="1"/>
  <c r="K21" i="1"/>
  <c r="U21" i="1"/>
  <c r="T20" i="1"/>
  <c r="Q20" i="1"/>
  <c r="N20" i="1"/>
  <c r="K20" i="1"/>
  <c r="U20" i="1"/>
  <c r="T19" i="1"/>
  <c r="Q19" i="1"/>
  <c r="N19" i="1"/>
  <c r="K19" i="1"/>
  <c r="U19" i="1"/>
  <c r="T18" i="1"/>
  <c r="Q18" i="1"/>
  <c r="N18" i="1"/>
  <c r="K18" i="1"/>
  <c r="U18" i="1"/>
  <c r="H18" i="1"/>
  <c r="T15" i="1"/>
  <c r="Q15" i="1"/>
  <c r="N15" i="1"/>
  <c r="K15" i="1"/>
  <c r="U15" i="1"/>
  <c r="H15" i="1"/>
  <c r="T14" i="1"/>
  <c r="Q14" i="1"/>
  <c r="N14" i="1"/>
  <c r="K14" i="1"/>
  <c r="U14" i="1"/>
  <c r="T13" i="1"/>
  <c r="Q13" i="1"/>
  <c r="N13" i="1"/>
  <c r="K13" i="1"/>
  <c r="U13" i="1"/>
  <c r="T12" i="1"/>
  <c r="Q12" i="1"/>
  <c r="N12" i="1"/>
  <c r="K12" i="1"/>
  <c r="U12" i="1"/>
  <c r="H12" i="1"/>
  <c r="T11" i="1"/>
  <c r="Q11" i="1"/>
  <c r="N11" i="1"/>
  <c r="K11" i="1"/>
  <c r="U11" i="1"/>
  <c r="H11" i="1"/>
  <c r="T8" i="1"/>
  <c r="Q8" i="1"/>
  <c r="N8" i="1"/>
  <c r="K8" i="1"/>
  <c r="U8" i="1"/>
  <c r="T7" i="1"/>
  <c r="Q7" i="1"/>
  <c r="N7" i="1"/>
  <c r="K7" i="1"/>
  <c r="U7" i="1"/>
  <c r="T6" i="1"/>
  <c r="Q6" i="1"/>
  <c r="N6" i="1"/>
  <c r="K6" i="1"/>
  <c r="U6" i="1"/>
  <c r="T5" i="1"/>
  <c r="Q5" i="1"/>
  <c r="N5" i="1"/>
  <c r="K5" i="1"/>
  <c r="U5" i="1"/>
  <c r="H5" i="1"/>
  <c r="T4" i="1"/>
  <c r="Q4" i="1"/>
  <c r="N4" i="1"/>
  <c r="K4" i="1"/>
  <c r="U4" i="1"/>
</calcChain>
</file>

<file path=xl/sharedStrings.xml><?xml version="1.0" encoding="utf-8"?>
<sst xmlns="http://schemas.openxmlformats.org/spreadsheetml/2006/main" count="199" uniqueCount="73">
  <si>
    <t>Nummer</t>
  </si>
  <si>
    <t>Naam</t>
  </si>
  <si>
    <t>Categorie</t>
  </si>
  <si>
    <t>Divisie</t>
  </si>
  <si>
    <t>Vereniging</t>
  </si>
  <si>
    <t>Sprong</t>
  </si>
  <si>
    <t>Srong 2</t>
  </si>
  <si>
    <t>Brug</t>
  </si>
  <si>
    <t>Balk</t>
  </si>
  <si>
    <t>Vloer</t>
  </si>
  <si>
    <t>Totaal</t>
  </si>
  <si>
    <t>D</t>
  </si>
  <si>
    <t>E</t>
  </si>
  <si>
    <t>Score</t>
  </si>
  <si>
    <t>Groep 1</t>
  </si>
  <si>
    <t>Fréderique Hemler</t>
  </si>
  <si>
    <t>Senior</t>
  </si>
  <si>
    <t>Levitas</t>
  </si>
  <si>
    <t>Anouk Oostenbrink</t>
  </si>
  <si>
    <t>Yara Willems</t>
  </si>
  <si>
    <t>Sophie Buurman</t>
  </si>
  <si>
    <t>Julia Winkelhorst</t>
  </si>
  <si>
    <t>Junior</t>
  </si>
  <si>
    <t>Groep 2</t>
  </si>
  <si>
    <t>Marilène van der Heijden</t>
  </si>
  <si>
    <t>Attila</t>
  </si>
  <si>
    <t>Isa Haaksman</t>
  </si>
  <si>
    <t>Rosanne Tichelaar</t>
  </si>
  <si>
    <t>Manouk Mels</t>
  </si>
  <si>
    <t>Lieke Schouwstra</t>
  </si>
  <si>
    <t>Jeugd2</t>
  </si>
  <si>
    <t xml:space="preserve"> </t>
  </si>
  <si>
    <t>Groep 3</t>
  </si>
  <si>
    <t>Floortje van Leersum</t>
  </si>
  <si>
    <t>Jippe Dapper</t>
  </si>
  <si>
    <t>Julia Stoker</t>
  </si>
  <si>
    <t>Sanne van Dorp</t>
  </si>
  <si>
    <t>Groep 4</t>
  </si>
  <si>
    <t>Minthe Langhout</t>
  </si>
  <si>
    <t>Nika van As</t>
  </si>
  <si>
    <t>Renee Hogervorst</t>
  </si>
  <si>
    <t>Caroline Knibbeler</t>
  </si>
  <si>
    <t>Frederique Vonck</t>
  </si>
  <si>
    <t>Groep 5</t>
  </si>
  <si>
    <t>Jill van Drongelen</t>
  </si>
  <si>
    <t>Lois Maarseveen</t>
  </si>
  <si>
    <t>Maike Broere</t>
  </si>
  <si>
    <t>Nikki Wijman</t>
  </si>
  <si>
    <t>Sophie Pot</t>
  </si>
  <si>
    <t>Amy van der Linden</t>
  </si>
  <si>
    <t>Groep 6</t>
  </si>
  <si>
    <t>Petra Geels</t>
  </si>
  <si>
    <t>Fleur Westerhoff</t>
  </si>
  <si>
    <t>Karina Koetsier</t>
  </si>
  <si>
    <t>Anna de Vries</t>
  </si>
  <si>
    <t>Guusje Carlier</t>
  </si>
  <si>
    <t>Janice Mulder</t>
  </si>
  <si>
    <t>Groep 7</t>
  </si>
  <si>
    <t>Tirza van Os</t>
  </si>
  <si>
    <t>Pien Carlier</t>
  </si>
  <si>
    <t>Demi Jonkman</t>
  </si>
  <si>
    <t>Sharon van Groningen</t>
  </si>
  <si>
    <t>Bibelot Molier</t>
  </si>
  <si>
    <t>Jorja van Kats</t>
  </si>
  <si>
    <t>Madelon van der Heijden</t>
  </si>
  <si>
    <t>Levitas/Longa</t>
  </si>
  <si>
    <t>Groep 8</t>
  </si>
  <si>
    <t>Romy Senne</t>
  </si>
  <si>
    <t>Celine Lenstra</t>
  </si>
  <si>
    <t>Milou van de Maat</t>
  </si>
  <si>
    <t>Esmee de Gans</t>
  </si>
  <si>
    <t>Paulien Pot</t>
  </si>
  <si>
    <t>Vera Bosboom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</si>
</sst>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Fill="1" applyAlignment="1">
      <alignment horizontal="center"/>
    </xf>
    <xf numFmtId="0" fontId="2" fillId="0" borderId="0" xfId="1" applyFont="1"/>
    <xf numFmtId="0" fontId="2" fillId="0" borderId="1" xfId="1" applyFont="1" applyBorder="1"/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/>
    <xf numFmtId="2" fontId="3" fillId="0" borderId="1" xfId="1" applyNumberFormat="1" applyFont="1" applyBorder="1" applyAlignment="1">
      <alignment horizontal="center"/>
    </xf>
    <xf numFmtId="2" fontId="3" fillId="0" borderId="0" xfId="1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0" xfId="0" applyFont="1" applyFill="1"/>
    <xf numFmtId="2" fontId="3" fillId="2" borderId="1" xfId="1" applyNumberFormat="1" applyFont="1" applyFill="1" applyBorder="1" applyAlignment="1">
      <alignment horizontal="center"/>
    </xf>
    <xf numFmtId="2" fontId="3" fillId="2" borderId="0" xfId="1" applyNumberFormat="1" applyFont="1" applyFill="1" applyAlignment="1">
      <alignment horizontal="center"/>
    </xf>
    <xf numFmtId="0" fontId="6" fillId="2" borderId="0" xfId="0" applyFont="1" applyFill="1"/>
    <xf numFmtId="0" fontId="3" fillId="0" borderId="0" xfId="0" applyFont="1" applyAlignment="1">
      <alignment horizontal="center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protection locked="0"/>
    </xf>
    <xf numFmtId="0" fontId="0" fillId="2" borderId="0" xfId="0" applyFill="1"/>
    <xf numFmtId="0" fontId="5" fillId="2" borderId="0" xfId="0" applyFont="1" applyFill="1"/>
    <xf numFmtId="0" fontId="5" fillId="0" borderId="0" xfId="0" applyFont="1" applyBorder="1" applyAlignment="1"/>
    <xf numFmtId="0" fontId="3" fillId="0" borderId="0" xfId="0" applyFont="1"/>
    <xf numFmtId="0" fontId="0" fillId="0" borderId="0" xfId="0" applyFill="1" applyBorder="1"/>
    <xf numFmtId="0" fontId="3" fillId="0" borderId="0" xfId="0" applyFont="1" applyFill="1" applyAlignment="1">
      <alignment horizontal="center"/>
    </xf>
    <xf numFmtId="0" fontId="5" fillId="0" borderId="0" xfId="0" applyFont="1" applyFill="1"/>
    <xf numFmtId="2" fontId="3" fillId="0" borderId="1" xfId="1" applyNumberFormat="1" applyFont="1" applyFill="1" applyBorder="1" applyAlignment="1">
      <alignment horizontal="center"/>
    </xf>
    <xf numFmtId="2" fontId="3" fillId="0" borderId="0" xfId="1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left"/>
    </xf>
    <xf numFmtId="0" fontId="0" fillId="0" borderId="0" xfId="0" applyBorder="1"/>
    <xf numFmtId="0" fontId="3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</cellXfs>
  <cellStyles count="2">
    <cellStyle name="Normaal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workbookViewId="0">
      <selection activeCell="B3" sqref="B3"/>
    </sheetView>
  </sheetViews>
  <sheetFormatPr baseColWidth="10" defaultColWidth="8.83203125" defaultRowHeight="14" x14ac:dyDescent="0"/>
  <cols>
    <col min="2" max="2" width="19.83203125" bestFit="1" customWidth="1"/>
  </cols>
  <sheetData>
    <row r="1" spans="1:2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9" t="s">
        <v>5</v>
      </c>
      <c r="G1" s="40"/>
      <c r="H1" s="4"/>
      <c r="I1" s="40" t="s">
        <v>6</v>
      </c>
      <c r="J1" s="40"/>
      <c r="K1" s="5" t="s">
        <v>5</v>
      </c>
      <c r="L1" s="39" t="s">
        <v>7</v>
      </c>
      <c r="M1" s="40"/>
      <c r="N1" s="5" t="s">
        <v>7</v>
      </c>
      <c r="O1" s="39" t="s">
        <v>8</v>
      </c>
      <c r="P1" s="40"/>
      <c r="Q1" s="5" t="s">
        <v>8</v>
      </c>
      <c r="R1" s="39" t="s">
        <v>9</v>
      </c>
      <c r="S1" s="40"/>
      <c r="T1" s="5" t="s">
        <v>9</v>
      </c>
      <c r="U1" s="6" t="s">
        <v>10</v>
      </c>
    </row>
    <row r="2" spans="1:21">
      <c r="A2" s="1"/>
      <c r="B2" s="2"/>
      <c r="C2" s="2"/>
      <c r="D2" s="2"/>
      <c r="E2" s="3"/>
      <c r="F2" s="6" t="s">
        <v>11</v>
      </c>
      <c r="G2" s="6" t="s">
        <v>12</v>
      </c>
      <c r="H2" s="6" t="s">
        <v>13</v>
      </c>
      <c r="I2" s="6" t="s">
        <v>11</v>
      </c>
      <c r="J2" s="6" t="s">
        <v>12</v>
      </c>
      <c r="K2" s="5" t="s">
        <v>13</v>
      </c>
      <c r="L2" s="6" t="s">
        <v>11</v>
      </c>
      <c r="M2" s="6" t="s">
        <v>12</v>
      </c>
      <c r="N2" s="5" t="s">
        <v>13</v>
      </c>
      <c r="O2" s="6" t="s">
        <v>11</v>
      </c>
      <c r="P2" s="6" t="s">
        <v>12</v>
      </c>
      <c r="Q2" s="5" t="s">
        <v>13</v>
      </c>
      <c r="R2" s="6" t="s">
        <v>11</v>
      </c>
      <c r="S2" s="6" t="s">
        <v>12</v>
      </c>
      <c r="T2" s="5" t="s">
        <v>13</v>
      </c>
      <c r="U2" s="6" t="s">
        <v>13</v>
      </c>
    </row>
    <row r="3" spans="1:21">
      <c r="A3" s="6" t="s">
        <v>14</v>
      </c>
      <c r="B3" s="7"/>
      <c r="C3" s="7"/>
      <c r="D3" s="7"/>
      <c r="E3" s="8"/>
      <c r="F3" s="9"/>
      <c r="G3" s="9"/>
      <c r="H3" s="9"/>
      <c r="I3" s="9"/>
      <c r="J3" s="9"/>
      <c r="K3" s="10"/>
      <c r="L3" s="9"/>
      <c r="M3" s="9"/>
      <c r="N3" s="10"/>
      <c r="O3" s="9"/>
      <c r="P3" s="9"/>
      <c r="Q3" s="10"/>
      <c r="R3" s="9"/>
      <c r="S3" s="9"/>
      <c r="T3" s="10"/>
      <c r="U3" s="11"/>
    </row>
    <row r="4" spans="1:21" s="19" customFormat="1">
      <c r="A4" s="12">
        <v>1</v>
      </c>
      <c r="B4" s="13" t="s">
        <v>15</v>
      </c>
      <c r="C4" s="13" t="s">
        <v>16</v>
      </c>
      <c r="D4" s="14">
        <v>6</v>
      </c>
      <c r="E4" s="15" t="s">
        <v>17</v>
      </c>
      <c r="F4" s="16"/>
      <c r="G4" s="16"/>
      <c r="H4" s="16"/>
      <c r="I4" s="16"/>
      <c r="J4" s="16"/>
      <c r="K4" s="17">
        <f>IF(ISBLANK(#REF!),0,(F4+G4))</f>
        <v>0</v>
      </c>
      <c r="L4" s="16"/>
      <c r="M4" s="16"/>
      <c r="N4" s="17">
        <f>IF(ISBLANK(#REF!),0,(L4+M4))</f>
        <v>0</v>
      </c>
      <c r="O4" s="16"/>
      <c r="P4" s="16"/>
      <c r="Q4" s="17">
        <f>IF(ISBLANK(#REF!),0,(O4+P4))</f>
        <v>0</v>
      </c>
      <c r="R4" s="16"/>
      <c r="S4" s="16"/>
      <c r="T4" s="17">
        <f>IF(ISBLANK(#REF!),0,(R4+S4))</f>
        <v>0</v>
      </c>
      <c r="U4" s="18">
        <f>K4+N4+Q4+T4</f>
        <v>0</v>
      </c>
    </row>
    <row r="5" spans="1:21">
      <c r="A5" s="20">
        <v>2</v>
      </c>
      <c r="B5" s="21" t="s">
        <v>18</v>
      </c>
      <c r="C5" s="21" t="s">
        <v>16</v>
      </c>
      <c r="D5" s="22">
        <v>6</v>
      </c>
      <c r="E5" s="23" t="s">
        <v>17</v>
      </c>
      <c r="F5" s="9">
        <v>2</v>
      </c>
      <c r="G5" s="9">
        <v>7.7</v>
      </c>
      <c r="H5" s="10">
        <f>IF(ISBLANK(#REF!),0,(F5+G5))</f>
        <v>9.6999999999999993</v>
      </c>
      <c r="I5" s="9">
        <v>2</v>
      </c>
      <c r="J5" s="9">
        <v>8</v>
      </c>
      <c r="K5" s="10">
        <f>IF(ISBLANK(#REF!),0,(I5+J5))</f>
        <v>10</v>
      </c>
      <c r="L5" s="9">
        <v>2.2000000000000002</v>
      </c>
      <c r="M5" s="9">
        <v>6.3</v>
      </c>
      <c r="N5" s="10">
        <f>IF(ISBLANK(#REF!),0,(L5+M5))</f>
        <v>8.5</v>
      </c>
      <c r="O5" s="9">
        <v>2.1</v>
      </c>
      <c r="P5" s="9">
        <v>7.4</v>
      </c>
      <c r="Q5" s="10">
        <f>IF(ISBLANK(#REF!),0,(O5+P5))</f>
        <v>9.5</v>
      </c>
      <c r="R5" s="9">
        <v>2.4</v>
      </c>
      <c r="S5" s="9">
        <v>7.2</v>
      </c>
      <c r="T5" s="10">
        <f>IF(ISBLANK(#REF!),0,(R5+S5))</f>
        <v>9.6</v>
      </c>
      <c r="U5" s="11">
        <f>K5+N5+Q5+T5</f>
        <v>37.6</v>
      </c>
    </row>
    <row r="6" spans="1:21" s="27" customFormat="1">
      <c r="A6" s="12">
        <v>3</v>
      </c>
      <c r="B6" s="24" t="s">
        <v>19</v>
      </c>
      <c r="C6" s="24" t="s">
        <v>16</v>
      </c>
      <c r="D6" s="25">
        <v>6</v>
      </c>
      <c r="E6" s="26" t="s">
        <v>17</v>
      </c>
      <c r="F6" s="16"/>
      <c r="G6" s="16"/>
      <c r="H6" s="16"/>
      <c r="I6" s="16"/>
      <c r="J6" s="16"/>
      <c r="K6" s="17">
        <f>IF(ISBLANK(#REF!),0,(F6+G6))</f>
        <v>0</v>
      </c>
      <c r="L6" s="16"/>
      <c r="M6" s="16"/>
      <c r="N6" s="17">
        <f>IF(ISBLANK(#REF!),0,(L6+M6))</f>
        <v>0</v>
      </c>
      <c r="O6" s="16"/>
      <c r="P6" s="16"/>
      <c r="Q6" s="17">
        <f>IF(ISBLANK(#REF!),0,(O6+P6))</f>
        <v>0</v>
      </c>
      <c r="R6" s="16"/>
      <c r="S6" s="16"/>
      <c r="T6" s="17">
        <f>IF(ISBLANK(#REF!),0,(R6+S6))</f>
        <v>0</v>
      </c>
      <c r="U6" s="18">
        <f>K6+N6+Q6+T6</f>
        <v>0</v>
      </c>
    </row>
    <row r="7" spans="1:21" s="27" customFormat="1">
      <c r="A7" s="12">
        <v>4</v>
      </c>
      <c r="B7" s="24" t="s">
        <v>20</v>
      </c>
      <c r="C7" s="24" t="s">
        <v>16</v>
      </c>
      <c r="D7" s="25">
        <v>6</v>
      </c>
      <c r="E7" s="26" t="s">
        <v>17</v>
      </c>
      <c r="F7" s="28"/>
      <c r="G7" s="28"/>
      <c r="H7" s="28"/>
      <c r="I7" s="28"/>
      <c r="J7" s="28"/>
      <c r="K7" s="17">
        <f>IF(ISBLANK(#REF!),0,(F7+G7))</f>
        <v>0</v>
      </c>
      <c r="L7" s="28"/>
      <c r="M7" s="28"/>
      <c r="N7" s="17">
        <f>IF(ISBLANK(#REF!),0,(L7+M7))</f>
        <v>0</v>
      </c>
      <c r="O7" s="28"/>
      <c r="P7" s="28"/>
      <c r="Q7" s="17">
        <f>IF(ISBLANK(#REF!),0,(O7+P7))</f>
        <v>0</v>
      </c>
      <c r="R7" s="28"/>
      <c r="S7" s="28"/>
      <c r="T7" s="17">
        <f>IF(ISBLANK(#REF!),0,(R7+S7))</f>
        <v>0</v>
      </c>
      <c r="U7" s="18">
        <f>K7+N7+Q7+T7</f>
        <v>0</v>
      </c>
    </row>
    <row r="8" spans="1:21" s="27" customFormat="1">
      <c r="A8" s="12">
        <v>5</v>
      </c>
      <c r="B8" s="24" t="s">
        <v>21</v>
      </c>
      <c r="C8" s="24" t="s">
        <v>22</v>
      </c>
      <c r="D8" s="25">
        <v>5</v>
      </c>
      <c r="E8" s="26" t="s">
        <v>17</v>
      </c>
      <c r="F8" s="16"/>
      <c r="G8" s="16"/>
      <c r="H8" s="16"/>
      <c r="I8" s="16"/>
      <c r="J8" s="16"/>
      <c r="K8" s="17">
        <f>IF(ISBLANK(#REF!),0,(F8+G8))</f>
        <v>0</v>
      </c>
      <c r="L8" s="16"/>
      <c r="M8" s="16"/>
      <c r="N8" s="17">
        <f>IF(ISBLANK(#REF!),0,(L8+M8))</f>
        <v>0</v>
      </c>
      <c r="O8" s="16"/>
      <c r="P8" s="16"/>
      <c r="Q8" s="17">
        <f>IF(ISBLANK(#REF!),0,(O8+P8))</f>
        <v>0</v>
      </c>
      <c r="R8" s="16"/>
      <c r="S8" s="16"/>
      <c r="T8" s="17">
        <f>IF(ISBLANK(#REF!),0,(R8+S8))</f>
        <v>0</v>
      </c>
      <c r="U8" s="18">
        <f>K8+N8+Q8+T8</f>
        <v>0</v>
      </c>
    </row>
    <row r="9" spans="1:21">
      <c r="A9" s="20"/>
      <c r="B9" s="29"/>
      <c r="C9" s="21"/>
      <c r="D9" s="22"/>
      <c r="E9" s="23"/>
      <c r="F9" s="9"/>
      <c r="G9" s="9"/>
      <c r="H9" s="9"/>
      <c r="I9" s="9"/>
      <c r="J9" s="9"/>
      <c r="K9" s="10"/>
      <c r="L9" s="9"/>
      <c r="M9" s="9"/>
      <c r="N9" s="10"/>
      <c r="O9" s="9"/>
      <c r="P9" s="9"/>
      <c r="Q9" s="10"/>
      <c r="R9" s="9"/>
      <c r="S9" s="9"/>
      <c r="T9" s="10"/>
      <c r="U9" s="11"/>
    </row>
    <row r="10" spans="1:21">
      <c r="A10" s="6" t="s">
        <v>23</v>
      </c>
      <c r="B10" s="7"/>
      <c r="C10" s="7"/>
      <c r="D10" s="7"/>
      <c r="E10" s="8"/>
      <c r="F10" s="9"/>
      <c r="G10" s="9"/>
      <c r="H10" s="9"/>
      <c r="I10" s="9"/>
      <c r="J10" s="9"/>
      <c r="K10" s="10"/>
      <c r="L10" s="9"/>
      <c r="M10" s="9"/>
      <c r="N10" s="10"/>
      <c r="O10" s="9"/>
      <c r="P10" s="9"/>
      <c r="Q10" s="10"/>
      <c r="R10" s="9"/>
      <c r="S10" s="9"/>
      <c r="T10" s="10"/>
      <c r="U10" s="11"/>
    </row>
    <row r="11" spans="1:21">
      <c r="A11" s="20">
        <v>6</v>
      </c>
      <c r="B11" s="21" t="s">
        <v>24</v>
      </c>
      <c r="C11" s="21" t="s">
        <v>16</v>
      </c>
      <c r="D11" s="22">
        <v>5</v>
      </c>
      <c r="E11" s="23" t="s">
        <v>25</v>
      </c>
      <c r="F11" s="9">
        <v>2</v>
      </c>
      <c r="G11" s="9">
        <v>8.9</v>
      </c>
      <c r="H11" s="10">
        <f>IF(ISBLANK(#REF!),0,(F11+G11))</f>
        <v>10.9</v>
      </c>
      <c r="I11" s="9">
        <v>2</v>
      </c>
      <c r="J11" s="9">
        <v>8.9</v>
      </c>
      <c r="K11" s="10">
        <f>IF(ISBLANK(#REF!),0,(I11+J11))</f>
        <v>10.9</v>
      </c>
      <c r="L11" s="9">
        <v>1.6</v>
      </c>
      <c r="M11" s="9">
        <v>6.2</v>
      </c>
      <c r="N11" s="10">
        <f>IF(ISBLANK(#REF!),0,(L11+M11))</f>
        <v>7.8000000000000007</v>
      </c>
      <c r="O11" s="9">
        <v>2.7</v>
      </c>
      <c r="P11" s="9">
        <v>7.2</v>
      </c>
      <c r="Q11" s="10">
        <f>IF(ISBLANK(#REF!),0,(O11+P11))</f>
        <v>9.9</v>
      </c>
      <c r="R11" s="9">
        <v>2.9</v>
      </c>
      <c r="S11" s="9">
        <v>8.1</v>
      </c>
      <c r="T11" s="10">
        <f>IF(ISBLANK(#REF!),0,(R11+S11))</f>
        <v>11</v>
      </c>
      <c r="U11" s="11">
        <f>K11+N11+Q11+T11</f>
        <v>39.6</v>
      </c>
    </row>
    <row r="12" spans="1:21">
      <c r="A12" s="20">
        <v>7</v>
      </c>
      <c r="B12" s="21" t="s">
        <v>26</v>
      </c>
      <c r="C12" s="21" t="s">
        <v>16</v>
      </c>
      <c r="D12" s="22">
        <v>5</v>
      </c>
      <c r="E12" s="23" t="s">
        <v>25</v>
      </c>
      <c r="F12" s="9">
        <v>2</v>
      </c>
      <c r="G12" s="9">
        <v>8.3000000000000007</v>
      </c>
      <c r="H12" s="10">
        <f>IF(ISBLANK(#REF!),0,(F12+G12))</f>
        <v>10.3</v>
      </c>
      <c r="I12" s="9">
        <v>2</v>
      </c>
      <c r="J12" s="9">
        <v>8.4</v>
      </c>
      <c r="K12" s="10">
        <f>IF(ISBLANK(#REF!),0,(I12+J12))</f>
        <v>10.4</v>
      </c>
      <c r="L12" s="9">
        <v>1.7</v>
      </c>
      <c r="M12" s="9">
        <v>5.7</v>
      </c>
      <c r="N12" s="10">
        <f>IF(ISBLANK(#REF!),0,(L12+M12))</f>
        <v>7.4</v>
      </c>
      <c r="O12" s="9">
        <v>2.2000000000000002</v>
      </c>
      <c r="P12" s="9">
        <v>7.3</v>
      </c>
      <c r="Q12" s="10">
        <f>IF(ISBLANK(#REF!),0,(O12+P12))</f>
        <v>9.5</v>
      </c>
      <c r="R12" s="9">
        <v>3</v>
      </c>
      <c r="S12" s="9">
        <v>7</v>
      </c>
      <c r="T12" s="10">
        <f>IF(ISBLANK(#REF!),0,(R12+S12))</f>
        <v>10</v>
      </c>
      <c r="U12" s="11">
        <f>K12+N12+Q12+T12</f>
        <v>37.299999999999997</v>
      </c>
    </row>
    <row r="13" spans="1:21" s="27" customFormat="1">
      <c r="A13" s="12">
        <v>8</v>
      </c>
      <c r="B13" s="24" t="s">
        <v>27</v>
      </c>
      <c r="C13" s="24" t="s">
        <v>16</v>
      </c>
      <c r="D13" s="25">
        <v>5</v>
      </c>
      <c r="E13" s="26" t="s">
        <v>25</v>
      </c>
      <c r="F13" s="16"/>
      <c r="G13" s="16"/>
      <c r="H13" s="16"/>
      <c r="I13" s="16"/>
      <c r="J13" s="16"/>
      <c r="K13" s="17">
        <f>IF(ISBLANK(#REF!),0,(F13+G13))</f>
        <v>0</v>
      </c>
      <c r="L13" s="16"/>
      <c r="M13" s="16"/>
      <c r="N13" s="17">
        <f>IF(ISBLANK(#REF!),0,(L13+M13))</f>
        <v>0</v>
      </c>
      <c r="O13" s="16"/>
      <c r="P13" s="16"/>
      <c r="Q13" s="17">
        <f>IF(ISBLANK(#REF!),0,(O13+P13))</f>
        <v>0</v>
      </c>
      <c r="R13" s="16"/>
      <c r="S13" s="16"/>
      <c r="T13" s="17">
        <f>IF(ISBLANK(#REF!),0,(R13+S13))</f>
        <v>0</v>
      </c>
      <c r="U13" s="18">
        <f>K13+N13+Q13+T13</f>
        <v>0</v>
      </c>
    </row>
    <row r="14" spans="1:21" s="27" customFormat="1">
      <c r="A14" s="12">
        <v>9</v>
      </c>
      <c r="B14" s="24" t="s">
        <v>28</v>
      </c>
      <c r="C14" s="24" t="s">
        <v>22</v>
      </c>
      <c r="D14" s="25">
        <v>5</v>
      </c>
      <c r="E14" s="26" t="s">
        <v>17</v>
      </c>
      <c r="F14" s="28"/>
      <c r="G14" s="28"/>
      <c r="H14" s="28"/>
      <c r="I14" s="28"/>
      <c r="J14" s="28"/>
      <c r="K14" s="17">
        <f>IF(ISBLANK(#REF!),0,(F14+G14))</f>
        <v>0</v>
      </c>
      <c r="L14" s="28"/>
      <c r="M14" s="28"/>
      <c r="N14" s="17">
        <f>IF(ISBLANK(#REF!),0,(L14+M14))</f>
        <v>0</v>
      </c>
      <c r="O14" s="28"/>
      <c r="P14" s="28"/>
      <c r="Q14" s="17">
        <f>IF(ISBLANK(#REF!),0,(O14+P14))</f>
        <v>0</v>
      </c>
      <c r="R14" s="28"/>
      <c r="S14" s="28"/>
      <c r="T14" s="17">
        <f>IF(ISBLANK(#REF!),0,(R14+S14))</f>
        <v>0</v>
      </c>
      <c r="U14" s="18">
        <f>K14+N14+Q14+T14</f>
        <v>0</v>
      </c>
    </row>
    <row r="15" spans="1:21">
      <c r="A15" s="20">
        <v>10</v>
      </c>
      <c r="B15" s="21" t="s">
        <v>29</v>
      </c>
      <c r="C15" s="21" t="s">
        <v>30</v>
      </c>
      <c r="D15" s="22">
        <v>6</v>
      </c>
      <c r="E15" s="23" t="s">
        <v>17</v>
      </c>
      <c r="F15" s="30">
        <v>0.4</v>
      </c>
      <c r="G15" s="30">
        <v>7.4</v>
      </c>
      <c r="H15" s="10">
        <f>IF(ISBLANK(#REF!),0,(F15+G15))</f>
        <v>7.8000000000000007</v>
      </c>
      <c r="I15" s="30">
        <v>0.4</v>
      </c>
      <c r="J15" s="30">
        <v>7.3</v>
      </c>
      <c r="K15" s="10">
        <f>IF(ISBLANK(#REF!),0,(I15+J15))</f>
        <v>7.7</v>
      </c>
      <c r="L15" s="30">
        <v>1.9</v>
      </c>
      <c r="M15" s="30">
        <v>5.9</v>
      </c>
      <c r="N15" s="10">
        <f>IF(ISBLANK(#REF!),0,(L15+M15))</f>
        <v>7.8000000000000007</v>
      </c>
      <c r="O15" s="30">
        <v>1.6</v>
      </c>
      <c r="P15" s="30">
        <v>6.8</v>
      </c>
      <c r="Q15" s="10">
        <f>IF(ISBLANK(#REF!),0,(O15+P15))</f>
        <v>8.4</v>
      </c>
      <c r="R15" s="30">
        <v>2.1</v>
      </c>
      <c r="S15" s="30">
        <v>7.7</v>
      </c>
      <c r="T15" s="10">
        <f>IF(ISBLANK(#REF!),0,(R15+S15))</f>
        <v>9.8000000000000007</v>
      </c>
      <c r="U15" s="11">
        <f>K15+N15+Q15+T15</f>
        <v>33.700000000000003</v>
      </c>
    </row>
    <row r="16" spans="1:21">
      <c r="A16" s="20"/>
      <c r="B16" s="29"/>
      <c r="C16" s="21"/>
      <c r="D16" s="22"/>
      <c r="E16" s="23"/>
      <c r="F16" s="9"/>
      <c r="G16" s="9"/>
      <c r="H16" s="9" t="s">
        <v>31</v>
      </c>
      <c r="I16" s="9"/>
      <c r="J16" s="9"/>
      <c r="K16" s="10"/>
      <c r="L16" s="9"/>
      <c r="M16" s="9"/>
      <c r="N16" s="10"/>
      <c r="O16" s="9"/>
      <c r="P16" s="9"/>
      <c r="Q16" s="10"/>
      <c r="R16" s="9"/>
      <c r="S16" s="9"/>
      <c r="T16" s="10"/>
      <c r="U16" s="11"/>
    </row>
    <row r="17" spans="1:21">
      <c r="A17" s="6" t="s">
        <v>32</v>
      </c>
      <c r="B17" s="7"/>
      <c r="C17" s="7"/>
      <c r="D17" s="7"/>
      <c r="E17" s="8"/>
      <c r="F17" s="9"/>
      <c r="G17" s="9"/>
      <c r="H17" s="9"/>
      <c r="I17" s="9"/>
      <c r="J17" s="9"/>
      <c r="K17" s="10"/>
      <c r="L17" s="9"/>
      <c r="M17" s="9"/>
      <c r="N17" s="10"/>
      <c r="O17" s="9"/>
      <c r="P17" s="9"/>
      <c r="Q17" s="10"/>
      <c r="R17" s="9"/>
      <c r="S17" s="9"/>
      <c r="T17" s="10"/>
      <c r="U17" s="11"/>
    </row>
    <row r="18" spans="1:21">
      <c r="A18" s="20">
        <v>11</v>
      </c>
      <c r="B18" s="21" t="s">
        <v>33</v>
      </c>
      <c r="C18" s="21" t="s">
        <v>22</v>
      </c>
      <c r="D18" s="22">
        <v>6</v>
      </c>
      <c r="E18" s="23" t="s">
        <v>17</v>
      </c>
      <c r="F18" s="9">
        <v>1</v>
      </c>
      <c r="G18" s="9">
        <v>7</v>
      </c>
      <c r="H18" s="10">
        <f>IF(ISBLANK(#REF!),0,(F18+G18))</f>
        <v>8</v>
      </c>
      <c r="I18" s="9">
        <v>1</v>
      </c>
      <c r="J18" s="9">
        <v>6.2</v>
      </c>
      <c r="K18" s="10">
        <f>IF(ISBLANK(#REF!),0,(I18+J18))</f>
        <v>7.2</v>
      </c>
      <c r="L18" s="9">
        <v>0.8</v>
      </c>
      <c r="M18" s="9">
        <v>6.2</v>
      </c>
      <c r="N18" s="10">
        <f>IF(ISBLANK(#REF!),0,(L18+M18))</f>
        <v>7</v>
      </c>
      <c r="O18" s="9">
        <v>2.1</v>
      </c>
      <c r="P18" s="9">
        <v>6.8</v>
      </c>
      <c r="Q18" s="10">
        <f>IF(ISBLANK(#REF!),0,(O18+P18))</f>
        <v>8.9</v>
      </c>
      <c r="R18" s="9">
        <v>1.7</v>
      </c>
      <c r="S18" s="9">
        <v>7</v>
      </c>
      <c r="T18" s="10">
        <f>IF(ISBLANK(#REF!),0,(R18+S18))</f>
        <v>8.6999999999999993</v>
      </c>
      <c r="U18" s="11">
        <f>K18+N18+Q18+T18</f>
        <v>31.8</v>
      </c>
    </row>
    <row r="19" spans="1:21" s="27" customFormat="1">
      <c r="A19" s="12">
        <v>12</v>
      </c>
      <c r="B19" s="24" t="s">
        <v>34</v>
      </c>
      <c r="C19" s="24" t="s">
        <v>22</v>
      </c>
      <c r="D19" s="25">
        <v>5</v>
      </c>
      <c r="E19" s="26" t="s">
        <v>17</v>
      </c>
      <c r="F19" s="28"/>
      <c r="G19" s="28"/>
      <c r="H19" s="28"/>
      <c r="I19" s="28"/>
      <c r="J19" s="28"/>
      <c r="K19" s="17">
        <f>IF(ISBLANK(#REF!),0,(F19+G19))</f>
        <v>0</v>
      </c>
      <c r="L19" s="28"/>
      <c r="M19" s="28"/>
      <c r="N19" s="17">
        <f>IF(ISBLANK(#REF!),0,(L19+M19))</f>
        <v>0</v>
      </c>
      <c r="O19" s="28"/>
      <c r="P19" s="28"/>
      <c r="Q19" s="17">
        <f>IF(ISBLANK(#REF!),0,(O19+P19))</f>
        <v>0</v>
      </c>
      <c r="R19" s="28"/>
      <c r="S19" s="28"/>
      <c r="T19" s="17">
        <f>IF(ISBLANK(#REF!),0,(R19+S19))</f>
        <v>0</v>
      </c>
      <c r="U19" s="18">
        <f>K19+N19+Q19+T19</f>
        <v>0</v>
      </c>
    </row>
    <row r="20" spans="1:21" s="27" customFormat="1">
      <c r="A20" s="12">
        <v>13</v>
      </c>
      <c r="B20" s="24" t="s">
        <v>35</v>
      </c>
      <c r="C20" s="24" t="s">
        <v>22</v>
      </c>
      <c r="D20" s="25">
        <v>5</v>
      </c>
      <c r="E20" s="26" t="s">
        <v>17</v>
      </c>
      <c r="F20" s="16"/>
      <c r="G20" s="16"/>
      <c r="H20" s="16"/>
      <c r="I20" s="16"/>
      <c r="J20" s="16"/>
      <c r="K20" s="17">
        <f>IF(ISBLANK(#REF!),0,(F20+G20))</f>
        <v>0</v>
      </c>
      <c r="L20" s="16"/>
      <c r="M20" s="16"/>
      <c r="N20" s="17">
        <f>IF(ISBLANK(#REF!),0,(L20+M20))</f>
        <v>0</v>
      </c>
      <c r="O20" s="16"/>
      <c r="P20" s="16"/>
      <c r="Q20" s="17">
        <f>IF(ISBLANK(#REF!),0,(O20+P20))</f>
        <v>0</v>
      </c>
      <c r="R20" s="16"/>
      <c r="S20" s="16"/>
      <c r="T20" s="17">
        <f>IF(ISBLANK(#REF!),0,(R20+S20))</f>
        <v>0</v>
      </c>
      <c r="U20" s="18">
        <f>K20+N20+Q20+T20</f>
        <v>0</v>
      </c>
    </row>
    <row r="21" spans="1:21" s="27" customFormat="1">
      <c r="A21" s="12">
        <v>14</v>
      </c>
      <c r="B21" s="24" t="s">
        <v>36</v>
      </c>
      <c r="C21" s="24" t="s">
        <v>22</v>
      </c>
      <c r="D21" s="25">
        <v>5</v>
      </c>
      <c r="E21" s="26" t="s">
        <v>17</v>
      </c>
      <c r="F21" s="28"/>
      <c r="G21" s="28"/>
      <c r="H21" s="28"/>
      <c r="I21" s="28"/>
      <c r="J21" s="28"/>
      <c r="K21" s="17">
        <f>IF(ISBLANK(#REF!),0,(F21+G21))</f>
        <v>0</v>
      </c>
      <c r="L21" s="28"/>
      <c r="M21" s="28"/>
      <c r="N21" s="17">
        <f>IF(ISBLANK(#REF!),0,(L21+M21))</f>
        <v>0</v>
      </c>
      <c r="O21" s="28"/>
      <c r="P21" s="28"/>
      <c r="Q21" s="17">
        <f>IF(ISBLANK(#REF!),0,(O21+P21))</f>
        <v>0</v>
      </c>
      <c r="R21" s="28"/>
      <c r="S21" s="28"/>
      <c r="T21" s="17">
        <f>IF(ISBLANK(#REF!),0,(R21+S21))</f>
        <v>0</v>
      </c>
      <c r="U21" s="18">
        <f>K21+N21+Q21+T21</f>
        <v>0</v>
      </c>
    </row>
    <row r="22" spans="1:21">
      <c r="A22" s="20"/>
      <c r="B22" s="29"/>
      <c r="C22" s="21"/>
      <c r="D22" s="22"/>
      <c r="E22" s="23"/>
      <c r="F22" s="9"/>
      <c r="G22" s="9"/>
      <c r="H22" s="9"/>
      <c r="I22" s="9"/>
      <c r="J22" s="9"/>
      <c r="K22" s="10"/>
      <c r="L22" s="9"/>
      <c r="M22" s="9"/>
      <c r="N22" s="10"/>
      <c r="O22" s="9"/>
      <c r="P22" s="9"/>
      <c r="Q22" s="10"/>
      <c r="R22" s="9"/>
      <c r="S22" s="9"/>
      <c r="T22" s="10"/>
      <c r="U22" s="11"/>
    </row>
    <row r="23" spans="1:21">
      <c r="A23" s="6" t="s">
        <v>37</v>
      </c>
      <c r="B23" s="7"/>
      <c r="C23" s="7"/>
      <c r="D23" s="7"/>
      <c r="E23" s="8"/>
      <c r="F23" s="9"/>
      <c r="G23" s="9"/>
      <c r="H23" s="9"/>
      <c r="I23" s="9"/>
      <c r="J23" s="9"/>
      <c r="K23" s="10"/>
      <c r="L23" s="9"/>
      <c r="M23" s="9"/>
      <c r="N23" s="10"/>
      <c r="O23" s="9"/>
      <c r="P23" s="9"/>
      <c r="Q23" s="10"/>
      <c r="R23" s="9"/>
      <c r="S23" s="9"/>
      <c r="T23" s="10"/>
      <c r="U23" s="11"/>
    </row>
    <row r="24" spans="1:21">
      <c r="A24" s="20">
        <v>15</v>
      </c>
      <c r="B24" s="21" t="s">
        <v>38</v>
      </c>
      <c r="C24" s="21" t="s">
        <v>30</v>
      </c>
      <c r="D24" s="22">
        <v>5</v>
      </c>
      <c r="E24" s="23" t="s">
        <v>17</v>
      </c>
      <c r="F24" s="9">
        <v>2</v>
      </c>
      <c r="G24" s="9">
        <v>7.7</v>
      </c>
      <c r="H24" s="10">
        <f>IF(ISBLANK(#REF!),0,(F24+G24))</f>
        <v>9.6999999999999993</v>
      </c>
      <c r="I24" s="9">
        <v>2</v>
      </c>
      <c r="J24" s="9">
        <v>7.7</v>
      </c>
      <c r="K24" s="10">
        <f>IF(ISBLANK(#REF!),0,(I24+J24))</f>
        <v>9.6999999999999993</v>
      </c>
      <c r="L24" s="9">
        <v>2.1</v>
      </c>
      <c r="M24" s="9">
        <v>7</v>
      </c>
      <c r="N24" s="10">
        <f>IF(ISBLANK(#REF!),0,(L24+M24))</f>
        <v>9.1</v>
      </c>
      <c r="O24" s="9">
        <v>2.7</v>
      </c>
      <c r="P24" s="9">
        <v>7.5</v>
      </c>
      <c r="Q24" s="10">
        <f>IF(ISBLANK(#REF!),0,(O24+P24))</f>
        <v>10.199999999999999</v>
      </c>
      <c r="R24" s="9">
        <v>2.2000000000000002</v>
      </c>
      <c r="S24" s="9">
        <v>7.5</v>
      </c>
      <c r="T24" s="10">
        <f>IF(ISBLANK(#REF!),0,(R24+S24))</f>
        <v>9.6999999999999993</v>
      </c>
      <c r="U24" s="11">
        <f>K24+N24+Q24+T24</f>
        <v>38.699999999999996</v>
      </c>
    </row>
    <row r="25" spans="1:21">
      <c r="A25" s="20">
        <v>16</v>
      </c>
      <c r="B25" s="21" t="s">
        <v>39</v>
      </c>
      <c r="C25" s="21" t="s">
        <v>30</v>
      </c>
      <c r="D25" s="22">
        <v>5</v>
      </c>
      <c r="E25" s="23" t="s">
        <v>17</v>
      </c>
      <c r="F25" s="9">
        <v>2</v>
      </c>
      <c r="G25" s="9">
        <v>8.8000000000000007</v>
      </c>
      <c r="H25" s="10">
        <f>IF(ISBLANK(#REF!),0,(F25+G25))</f>
        <v>10.8</v>
      </c>
      <c r="I25" s="9">
        <v>2</v>
      </c>
      <c r="J25" s="9">
        <v>9.1</v>
      </c>
      <c r="K25" s="10">
        <f>IF(ISBLANK(#REF!),0,(I25+J25))</f>
        <v>11.1</v>
      </c>
      <c r="L25" s="9">
        <v>2.1</v>
      </c>
      <c r="M25" s="9">
        <v>7.2</v>
      </c>
      <c r="N25" s="10">
        <f>IF(ISBLANK(#REF!),0,(L25+M25))</f>
        <v>9.3000000000000007</v>
      </c>
      <c r="O25" s="9">
        <v>2.7</v>
      </c>
      <c r="P25" s="9">
        <v>7.4</v>
      </c>
      <c r="Q25" s="10">
        <f>IF(ISBLANK(#REF!),0,(O25+P25))</f>
        <v>10.100000000000001</v>
      </c>
      <c r="R25" s="9">
        <v>2.2000000000000002</v>
      </c>
      <c r="S25" s="9">
        <v>7.2</v>
      </c>
      <c r="T25" s="10">
        <f>IF(ISBLANK(#REF!),0,(R25+S25))</f>
        <v>9.4</v>
      </c>
      <c r="U25" s="11">
        <f>K25+N25+Q25+T25</f>
        <v>39.9</v>
      </c>
    </row>
    <row r="26" spans="1:21">
      <c r="A26" s="20">
        <v>17</v>
      </c>
      <c r="B26" s="21" t="s">
        <v>40</v>
      </c>
      <c r="C26" s="21" t="s">
        <v>30</v>
      </c>
      <c r="D26" s="22">
        <v>4</v>
      </c>
      <c r="E26" s="23" t="s">
        <v>25</v>
      </c>
      <c r="F26" s="30">
        <v>2.8</v>
      </c>
      <c r="G26" s="30">
        <v>8.5</v>
      </c>
      <c r="H26" s="10">
        <f>IF(ISBLANK(#REF!),0,(F26+G26))</f>
        <v>11.3</v>
      </c>
      <c r="I26" s="30">
        <v>2.8</v>
      </c>
      <c r="J26" s="30">
        <v>7.9</v>
      </c>
      <c r="K26" s="10">
        <f>IF(ISBLANK(#REF!),0,(I26+J26))</f>
        <v>10.7</v>
      </c>
      <c r="L26" s="30">
        <v>2.1</v>
      </c>
      <c r="M26" s="30">
        <v>6.8</v>
      </c>
      <c r="N26" s="10">
        <f>IF(ISBLANK(#REF!),0,(L26+M26))</f>
        <v>8.9</v>
      </c>
      <c r="O26" s="30">
        <v>2.9</v>
      </c>
      <c r="P26" s="30">
        <v>6.5</v>
      </c>
      <c r="Q26" s="10">
        <f>IF(ISBLANK(#REF!),0,(O26+P26))</f>
        <v>9.4</v>
      </c>
      <c r="R26" s="30">
        <v>2.5</v>
      </c>
      <c r="S26" s="30">
        <v>7.7</v>
      </c>
      <c r="T26" s="10">
        <f>IF(ISBLANK(#REF!),0,(R26+S26))</f>
        <v>10.199999999999999</v>
      </c>
      <c r="U26" s="11">
        <f>K26+N26+Q26+T26</f>
        <v>39.200000000000003</v>
      </c>
    </row>
    <row r="27" spans="1:21">
      <c r="A27" s="20">
        <v>18</v>
      </c>
      <c r="B27" s="21" t="s">
        <v>41</v>
      </c>
      <c r="C27" s="21" t="s">
        <v>30</v>
      </c>
      <c r="D27" s="22">
        <v>4</v>
      </c>
      <c r="E27" s="23" t="s">
        <v>25</v>
      </c>
      <c r="F27" s="9">
        <v>2.8</v>
      </c>
      <c r="G27" s="9">
        <v>8.3000000000000007</v>
      </c>
      <c r="H27" s="10">
        <f>IF(ISBLANK(#REF!),0,(F27+G27))</f>
        <v>11.100000000000001</v>
      </c>
      <c r="I27" s="9">
        <v>2</v>
      </c>
      <c r="J27" s="9">
        <v>6.9</v>
      </c>
      <c r="K27" s="10">
        <f>IF(ISBLANK(#REF!),0,(I27+J27))</f>
        <v>8.9</v>
      </c>
      <c r="L27" s="9">
        <v>2.2000000000000002</v>
      </c>
      <c r="M27" s="9">
        <v>7.3</v>
      </c>
      <c r="N27" s="10">
        <f>IF(ISBLANK(#REF!),0,(L27+M27))</f>
        <v>9.5</v>
      </c>
      <c r="O27" s="9">
        <v>3</v>
      </c>
      <c r="P27" s="9">
        <v>7.3</v>
      </c>
      <c r="Q27" s="10">
        <f>IF(ISBLANK(#REF!),0,(O27+P27))</f>
        <v>10.3</v>
      </c>
      <c r="R27" s="9">
        <v>3.5</v>
      </c>
      <c r="S27" s="9">
        <v>8</v>
      </c>
      <c r="T27" s="10">
        <f>IF(ISBLANK(#REF!),0,(R27+S27))</f>
        <v>11.5</v>
      </c>
      <c r="U27" s="11">
        <f>K27+N27+Q27+T27</f>
        <v>40.200000000000003</v>
      </c>
    </row>
    <row r="28" spans="1:21">
      <c r="A28" s="20">
        <v>19</v>
      </c>
      <c r="B28" s="21" t="s">
        <v>42</v>
      </c>
      <c r="C28" s="21" t="s">
        <v>30</v>
      </c>
      <c r="D28" s="22">
        <v>4</v>
      </c>
      <c r="E28" s="23" t="s">
        <v>25</v>
      </c>
      <c r="F28" s="30">
        <v>1.4</v>
      </c>
      <c r="G28" s="30">
        <v>6.8</v>
      </c>
      <c r="H28" s="10">
        <f>IF(ISBLANK(#REF!),0,(F28+G28))</f>
        <v>8.1999999999999993</v>
      </c>
      <c r="I28" s="30">
        <v>0</v>
      </c>
      <c r="J28" s="30">
        <v>0</v>
      </c>
      <c r="K28" s="10">
        <f>IF(ISBLANK(#REF!),0,(I28+J28))</f>
        <v>0</v>
      </c>
      <c r="L28" s="30">
        <v>0</v>
      </c>
      <c r="M28" s="30">
        <v>0</v>
      </c>
      <c r="N28" s="10">
        <f>IF(ISBLANK(#REF!),0,(L28+M28))</f>
        <v>0</v>
      </c>
      <c r="O28" s="30">
        <v>2.8</v>
      </c>
      <c r="P28" s="30">
        <v>6.9</v>
      </c>
      <c r="Q28" s="10">
        <f>IF(ISBLANK(#REF!),0,(O28+P28))</f>
        <v>9.6999999999999993</v>
      </c>
      <c r="R28" s="30">
        <v>2</v>
      </c>
      <c r="S28" s="30">
        <v>7.5</v>
      </c>
      <c r="T28" s="10">
        <f>IF(ISBLANK(#REF!),0,(R28+S28))</f>
        <v>9.5</v>
      </c>
      <c r="U28" s="11">
        <f>K28+N28+Q28+T28</f>
        <v>19.2</v>
      </c>
    </row>
    <row r="29" spans="1:21">
      <c r="A29" s="20"/>
      <c r="B29" s="29"/>
      <c r="C29" s="21"/>
      <c r="D29" s="22"/>
      <c r="E29" s="23"/>
      <c r="F29" s="9"/>
      <c r="G29" s="9"/>
      <c r="H29" s="9"/>
      <c r="I29" s="9"/>
      <c r="J29" s="9"/>
      <c r="K29" s="10"/>
      <c r="L29" s="9"/>
      <c r="M29" s="9"/>
      <c r="N29" s="10"/>
      <c r="O29" s="9"/>
      <c r="P29" s="9"/>
      <c r="Q29" s="10"/>
      <c r="R29" s="9"/>
      <c r="S29" s="9"/>
      <c r="T29" s="10"/>
      <c r="U29" s="11"/>
    </row>
    <row r="30" spans="1:21">
      <c r="C30" s="31"/>
    </row>
    <row r="31" spans="1:21">
      <c r="C31" s="31"/>
    </row>
    <row r="32" spans="1:21">
      <c r="C32" s="31"/>
    </row>
    <row r="33" spans="3:3">
      <c r="C33" s="31"/>
    </row>
    <row r="34" spans="3:3">
      <c r="C34" s="31"/>
    </row>
    <row r="35" spans="3:3">
      <c r="C35" s="31"/>
    </row>
    <row r="36" spans="3:3">
      <c r="C36" s="31"/>
    </row>
    <row r="37" spans="3:3">
      <c r="C37" s="31"/>
    </row>
  </sheetData>
  <mergeCells count="5">
    <mergeCell ref="F1:G1"/>
    <mergeCell ref="I1:J1"/>
    <mergeCell ref="L1:M1"/>
    <mergeCell ref="O1:P1"/>
    <mergeCell ref="R1:S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workbookViewId="0">
      <selection activeCell="D25" sqref="D25"/>
    </sheetView>
  </sheetViews>
  <sheetFormatPr baseColWidth="10" defaultColWidth="8.83203125" defaultRowHeight="14" x14ac:dyDescent="0"/>
  <cols>
    <col min="1" max="1" width="7.83203125" bestFit="1" customWidth="1"/>
    <col min="2" max="2" width="18.1640625" bestFit="1" customWidth="1"/>
    <col min="5" max="5" width="9.5" customWidth="1"/>
  </cols>
  <sheetData>
    <row r="1" spans="1:2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9" t="s">
        <v>5</v>
      </c>
      <c r="G1" s="40"/>
      <c r="H1" s="4"/>
      <c r="I1" s="4"/>
      <c r="J1" s="4"/>
      <c r="K1" s="5" t="s">
        <v>5</v>
      </c>
      <c r="L1" s="39" t="s">
        <v>7</v>
      </c>
      <c r="M1" s="40"/>
      <c r="N1" s="5" t="s">
        <v>7</v>
      </c>
      <c r="O1" s="39" t="s">
        <v>8</v>
      </c>
      <c r="P1" s="40"/>
      <c r="Q1" s="5" t="s">
        <v>8</v>
      </c>
      <c r="R1" s="39" t="s">
        <v>9</v>
      </c>
      <c r="S1" s="40"/>
      <c r="T1" s="5" t="s">
        <v>9</v>
      </c>
      <c r="U1" s="6" t="s">
        <v>10</v>
      </c>
    </row>
    <row r="2" spans="1:21">
      <c r="A2" s="1"/>
      <c r="B2" s="2"/>
      <c r="C2" s="2"/>
      <c r="D2" s="2"/>
      <c r="E2" s="3"/>
      <c r="F2" s="6" t="s">
        <v>11</v>
      </c>
      <c r="G2" s="6" t="s">
        <v>12</v>
      </c>
      <c r="H2" s="6"/>
      <c r="I2" s="6"/>
      <c r="J2" s="6"/>
      <c r="K2" s="5" t="s">
        <v>13</v>
      </c>
      <c r="L2" s="6" t="s">
        <v>11</v>
      </c>
      <c r="M2" s="6" t="s">
        <v>12</v>
      </c>
      <c r="N2" s="5" t="s">
        <v>13</v>
      </c>
      <c r="O2" s="6" t="s">
        <v>11</v>
      </c>
      <c r="P2" s="6" t="s">
        <v>12</v>
      </c>
      <c r="Q2" s="5" t="s">
        <v>13</v>
      </c>
      <c r="R2" s="6" t="s">
        <v>11</v>
      </c>
      <c r="S2" s="6" t="s">
        <v>12</v>
      </c>
      <c r="T2" s="5" t="s">
        <v>13</v>
      </c>
      <c r="U2" s="6" t="s">
        <v>13</v>
      </c>
    </row>
    <row r="3" spans="1:21">
      <c r="A3" s="6" t="s">
        <v>43</v>
      </c>
      <c r="B3" s="7"/>
      <c r="C3" s="7"/>
      <c r="D3" s="7"/>
      <c r="E3" s="8"/>
      <c r="F3" s="9"/>
      <c r="G3" s="9"/>
      <c r="H3" s="9"/>
      <c r="I3" s="9"/>
      <c r="J3" s="9"/>
      <c r="K3" s="10"/>
      <c r="L3" s="9"/>
      <c r="M3" s="9"/>
      <c r="N3" s="10"/>
      <c r="O3" s="9"/>
      <c r="P3" s="9"/>
      <c r="Q3" s="10"/>
      <c r="R3" s="9"/>
      <c r="S3" s="9"/>
      <c r="T3" s="10"/>
      <c r="U3" s="11"/>
    </row>
    <row r="4" spans="1:21" s="36" customFormat="1">
      <c r="A4" s="32">
        <v>20</v>
      </c>
      <c r="B4" s="21" t="s">
        <v>44</v>
      </c>
      <c r="C4" s="21" t="s">
        <v>16</v>
      </c>
      <c r="D4" s="22">
        <v>3</v>
      </c>
      <c r="E4" s="23" t="s">
        <v>17</v>
      </c>
      <c r="F4" s="33">
        <v>2</v>
      </c>
      <c r="G4" s="33">
        <v>8.9</v>
      </c>
      <c r="H4" s="33">
        <f t="shared" ref="H4:H9" si="0">F4+G4</f>
        <v>10.9</v>
      </c>
      <c r="I4" s="33">
        <v>2</v>
      </c>
      <c r="J4" s="33">
        <v>9.1999999999999993</v>
      </c>
      <c r="K4" s="34">
        <f t="shared" ref="K4:K9" si="1">I4+J4</f>
        <v>11.2</v>
      </c>
      <c r="L4" s="33">
        <v>1.8</v>
      </c>
      <c r="M4" s="33">
        <v>7</v>
      </c>
      <c r="N4" s="34">
        <f>IF(ISBLANK(#REF!),0,(L4+M4))</f>
        <v>8.8000000000000007</v>
      </c>
      <c r="O4" s="33">
        <v>1.9</v>
      </c>
      <c r="P4" s="33">
        <v>7.3</v>
      </c>
      <c r="Q4" s="34">
        <f>IF(ISBLANK(#REF!),0,(O4+P4))</f>
        <v>9.1999999999999993</v>
      </c>
      <c r="R4" s="33">
        <v>3.6</v>
      </c>
      <c r="S4" s="33">
        <v>8.4</v>
      </c>
      <c r="T4" s="34">
        <f>IF(ISBLANK(#REF!),0,(R4+S4))</f>
        <v>12</v>
      </c>
      <c r="U4" s="35">
        <f t="shared" ref="U4:U9" si="2">K4+N4+Q4+T4</f>
        <v>41.2</v>
      </c>
    </row>
    <row r="5" spans="1:21">
      <c r="A5" s="20">
        <v>21</v>
      </c>
      <c r="B5" s="21" t="s">
        <v>45</v>
      </c>
      <c r="C5" s="21" t="s">
        <v>16</v>
      </c>
      <c r="D5" s="22">
        <v>3</v>
      </c>
      <c r="E5" s="23" t="s">
        <v>17</v>
      </c>
      <c r="F5" s="9">
        <v>2</v>
      </c>
      <c r="G5" s="9">
        <v>8.6999999999999993</v>
      </c>
      <c r="H5" s="10">
        <f t="shared" si="0"/>
        <v>10.7</v>
      </c>
      <c r="I5" s="9">
        <v>2</v>
      </c>
      <c r="J5" s="9">
        <v>8.4</v>
      </c>
      <c r="K5" s="10">
        <f t="shared" si="1"/>
        <v>10.4</v>
      </c>
      <c r="L5" s="9">
        <v>1.3</v>
      </c>
      <c r="M5" s="9">
        <v>7.4</v>
      </c>
      <c r="N5" s="10">
        <f>IF(ISBLANK(#REF!),0,(L5+M5))</f>
        <v>8.7000000000000011</v>
      </c>
      <c r="O5" s="9">
        <v>2</v>
      </c>
      <c r="P5" s="9">
        <v>7.4</v>
      </c>
      <c r="Q5" s="10">
        <f>IF(ISBLANK(#REF!),0,(O5+P5))</f>
        <v>9.4</v>
      </c>
      <c r="R5" s="9">
        <v>2.2999999999999998</v>
      </c>
      <c r="S5" s="9">
        <v>8.1</v>
      </c>
      <c r="T5" s="10">
        <f>IF(ISBLANK(#REF!),0,(R5+S5))</f>
        <v>10.399999999999999</v>
      </c>
      <c r="U5" s="11">
        <f t="shared" si="2"/>
        <v>38.9</v>
      </c>
    </row>
    <row r="6" spans="1:21">
      <c r="A6" s="20">
        <v>22</v>
      </c>
      <c r="B6" s="21" t="s">
        <v>46</v>
      </c>
      <c r="C6" s="21" t="s">
        <v>16</v>
      </c>
      <c r="D6" s="22">
        <v>3</v>
      </c>
      <c r="E6" s="23" t="s">
        <v>25</v>
      </c>
      <c r="F6" s="30">
        <v>3</v>
      </c>
      <c r="G6" s="30">
        <v>8.8000000000000007</v>
      </c>
      <c r="H6" s="10">
        <f t="shared" si="0"/>
        <v>11.8</v>
      </c>
      <c r="I6" s="30">
        <v>2.8</v>
      </c>
      <c r="J6" s="30">
        <v>9</v>
      </c>
      <c r="K6" s="10">
        <f t="shared" si="1"/>
        <v>11.8</v>
      </c>
      <c r="L6" s="30">
        <v>2.4</v>
      </c>
      <c r="M6" s="30">
        <v>7.3</v>
      </c>
      <c r="N6" s="10">
        <f>IF(ISBLANK(#REF!),0,(L6+M6))</f>
        <v>9.6999999999999993</v>
      </c>
      <c r="O6" s="30">
        <v>3.4</v>
      </c>
      <c r="P6" s="30">
        <v>7.1</v>
      </c>
      <c r="Q6" s="10">
        <f>IF(ISBLANK(#REF!),0,(O6+P6))</f>
        <v>10.5</v>
      </c>
      <c r="R6" s="30">
        <v>3</v>
      </c>
      <c r="S6" s="30">
        <v>8.8000000000000007</v>
      </c>
      <c r="T6" s="10">
        <f>IF(ISBLANK(#REF!),0,(R6+S6))</f>
        <v>11.8</v>
      </c>
      <c r="U6" s="11">
        <f t="shared" si="2"/>
        <v>43.8</v>
      </c>
    </row>
    <row r="7" spans="1:21">
      <c r="A7" s="20">
        <v>23</v>
      </c>
      <c r="B7" s="21" t="s">
        <v>47</v>
      </c>
      <c r="C7" s="21" t="s">
        <v>16</v>
      </c>
      <c r="D7" s="22">
        <v>3</v>
      </c>
      <c r="E7" s="23" t="s">
        <v>17</v>
      </c>
      <c r="F7" s="9"/>
      <c r="G7" s="9"/>
      <c r="H7" s="10">
        <f t="shared" si="0"/>
        <v>0</v>
      </c>
      <c r="I7" s="9"/>
      <c r="J7" s="9"/>
      <c r="K7" s="10">
        <f t="shared" si="1"/>
        <v>0</v>
      </c>
      <c r="L7" s="9">
        <v>1.8</v>
      </c>
      <c r="M7" s="9">
        <v>7.6</v>
      </c>
      <c r="N7" s="10">
        <f>IF(ISBLANK(#REF!),0,(L7+M7))</f>
        <v>9.4</v>
      </c>
      <c r="O7" s="9">
        <v>2.6</v>
      </c>
      <c r="P7" s="9">
        <v>7.5</v>
      </c>
      <c r="Q7" s="10">
        <f>IF(ISBLANK(#REF!),0,(O7+P7))</f>
        <v>10.1</v>
      </c>
      <c r="R7" s="9">
        <v>3</v>
      </c>
      <c r="S7" s="9">
        <v>8.4</v>
      </c>
      <c r="T7" s="10">
        <f>IF(ISBLANK(#REF!),0,(R7+S7))</f>
        <v>11.4</v>
      </c>
      <c r="U7" s="11">
        <f t="shared" si="2"/>
        <v>30.9</v>
      </c>
    </row>
    <row r="8" spans="1:21">
      <c r="A8" s="20">
        <v>24</v>
      </c>
      <c r="B8" s="21" t="s">
        <v>48</v>
      </c>
      <c r="C8" s="21" t="s">
        <v>22</v>
      </c>
      <c r="D8" s="22">
        <v>3</v>
      </c>
      <c r="E8" s="23" t="s">
        <v>17</v>
      </c>
      <c r="F8" s="9">
        <v>2</v>
      </c>
      <c r="G8" s="9">
        <v>7.4</v>
      </c>
      <c r="H8" s="10">
        <f t="shared" si="0"/>
        <v>9.4</v>
      </c>
      <c r="I8" s="9">
        <v>2</v>
      </c>
      <c r="J8" s="9">
        <v>8.9</v>
      </c>
      <c r="K8" s="10">
        <f t="shared" si="1"/>
        <v>10.9</v>
      </c>
      <c r="L8" s="9">
        <v>2</v>
      </c>
      <c r="M8" s="9">
        <v>3</v>
      </c>
      <c r="N8" s="10">
        <f>IF(ISBLANK(#REF!),0,(L8+M8))</f>
        <v>5</v>
      </c>
      <c r="O8" s="9">
        <v>2.2000000000000002</v>
      </c>
      <c r="P8" s="9">
        <v>7.1</v>
      </c>
      <c r="Q8" s="10">
        <f>IF(ISBLANK(#REF!),0,(O8+P8))</f>
        <v>9.3000000000000007</v>
      </c>
      <c r="R8" s="9">
        <v>2.8</v>
      </c>
      <c r="S8" s="9">
        <v>8.3000000000000007</v>
      </c>
      <c r="T8" s="10">
        <f>IF(ISBLANK(#REF!),0,(R8+S8))</f>
        <v>11.100000000000001</v>
      </c>
      <c r="U8" s="11">
        <f t="shared" si="2"/>
        <v>36.300000000000004</v>
      </c>
    </row>
    <row r="9" spans="1:21">
      <c r="A9" s="20">
        <v>25</v>
      </c>
      <c r="B9" s="21" t="s">
        <v>49</v>
      </c>
      <c r="C9" s="21" t="s">
        <v>22</v>
      </c>
      <c r="D9" s="22">
        <v>3</v>
      </c>
      <c r="E9" s="23" t="s">
        <v>17</v>
      </c>
      <c r="F9" s="30">
        <v>2</v>
      </c>
      <c r="G9" s="30">
        <v>8.8000000000000007</v>
      </c>
      <c r="H9" s="10">
        <f t="shared" si="0"/>
        <v>10.8</v>
      </c>
      <c r="I9" s="30">
        <v>2</v>
      </c>
      <c r="J9" s="30">
        <v>8.6999999999999993</v>
      </c>
      <c r="K9" s="10">
        <f t="shared" si="1"/>
        <v>10.7</v>
      </c>
      <c r="L9" s="30">
        <v>2.1</v>
      </c>
      <c r="M9" s="30">
        <v>7.1</v>
      </c>
      <c r="N9" s="10">
        <f>IF(ISBLANK(#REF!),0,(L9+M9))</f>
        <v>9.1999999999999993</v>
      </c>
      <c r="O9" s="30">
        <v>2.2000000000000002</v>
      </c>
      <c r="P9" s="30">
        <v>7.1</v>
      </c>
      <c r="Q9" s="10">
        <f>IF(ISBLANK(#REF!),0,(O9+P9))</f>
        <v>9.3000000000000007</v>
      </c>
      <c r="R9" s="30">
        <v>2.7</v>
      </c>
      <c r="S9" s="30">
        <v>8.6999999999999993</v>
      </c>
      <c r="T9" s="10">
        <f>IF(ISBLANK(#REF!),0,(R9+S9))</f>
        <v>11.399999999999999</v>
      </c>
      <c r="U9" s="11">
        <f t="shared" si="2"/>
        <v>40.599999999999994</v>
      </c>
    </row>
    <row r="10" spans="1:21">
      <c r="A10" s="20"/>
      <c r="B10" s="29"/>
      <c r="C10" s="21"/>
      <c r="D10" s="22"/>
      <c r="E10" s="23"/>
      <c r="F10" s="9"/>
      <c r="G10" s="9"/>
      <c r="H10" s="9"/>
      <c r="I10" s="9"/>
      <c r="J10" s="9"/>
      <c r="K10" s="10"/>
      <c r="L10" s="9"/>
      <c r="M10" s="9"/>
      <c r="N10" s="10"/>
      <c r="O10" s="9"/>
      <c r="P10" s="9"/>
      <c r="Q10" s="10"/>
      <c r="R10" s="9"/>
      <c r="S10" s="9"/>
      <c r="T10" s="10"/>
      <c r="U10" s="11"/>
    </row>
    <row r="11" spans="1:21">
      <c r="A11" s="6" t="s">
        <v>50</v>
      </c>
      <c r="B11" s="7"/>
      <c r="C11" s="7"/>
      <c r="D11" s="7"/>
      <c r="E11" s="8"/>
      <c r="F11" s="9"/>
      <c r="G11" s="9"/>
      <c r="H11" s="9"/>
      <c r="I11" s="9"/>
      <c r="J11" s="9"/>
      <c r="K11" s="10"/>
      <c r="L11" s="9"/>
      <c r="M11" s="9"/>
      <c r="N11" s="10"/>
      <c r="O11" s="9"/>
      <c r="P11" s="9"/>
      <c r="Q11" s="10"/>
      <c r="R11" s="9"/>
      <c r="S11" s="9"/>
      <c r="T11" s="10"/>
      <c r="U11" s="11"/>
    </row>
    <row r="12" spans="1:21" s="27" customFormat="1">
      <c r="A12" s="12">
        <v>26</v>
      </c>
      <c r="B12" s="24" t="s">
        <v>51</v>
      </c>
      <c r="C12" s="24" t="s">
        <v>16</v>
      </c>
      <c r="D12" s="25">
        <v>4</v>
      </c>
      <c r="E12" s="26" t="s">
        <v>17</v>
      </c>
      <c r="F12" s="28"/>
      <c r="G12" s="28"/>
      <c r="H12" s="28"/>
      <c r="I12" s="28"/>
      <c r="J12" s="28"/>
      <c r="K12" s="17">
        <f>IF(ISBLANK(#REF!),0,(F12+G12))</f>
        <v>0</v>
      </c>
      <c r="L12" s="28"/>
      <c r="M12" s="28"/>
      <c r="N12" s="17">
        <f>IF(ISBLANK(#REF!),0,(L12+M12))</f>
        <v>0</v>
      </c>
      <c r="O12" s="28"/>
      <c r="P12" s="28"/>
      <c r="Q12" s="17">
        <f>IF(ISBLANK(#REF!),0,(O12+P12))</f>
        <v>0</v>
      </c>
      <c r="R12" s="28"/>
      <c r="S12" s="28"/>
      <c r="T12" s="17">
        <f>IF(ISBLANK(#REF!),0,(R12+S12))</f>
        <v>0</v>
      </c>
      <c r="U12" s="18">
        <f t="shared" ref="U12:U17" si="3">K12+N12+Q12+T12</f>
        <v>0</v>
      </c>
    </row>
    <row r="13" spans="1:21" s="27" customFormat="1">
      <c r="A13" s="12">
        <v>27</v>
      </c>
      <c r="B13" s="24" t="s">
        <v>52</v>
      </c>
      <c r="C13" s="24" t="s">
        <v>16</v>
      </c>
      <c r="D13" s="25">
        <v>4</v>
      </c>
      <c r="E13" s="26" t="s">
        <v>17</v>
      </c>
      <c r="F13" s="28"/>
      <c r="G13" s="28"/>
      <c r="H13" s="28"/>
      <c r="I13" s="28"/>
      <c r="J13" s="28"/>
      <c r="K13" s="17">
        <f>IF(ISBLANK(#REF!),0,(F13+G13))</f>
        <v>0</v>
      </c>
      <c r="L13" s="28"/>
      <c r="M13" s="28"/>
      <c r="N13" s="17">
        <f>IF(ISBLANK(#REF!),0,(L13+M13))</f>
        <v>0</v>
      </c>
      <c r="O13" s="28"/>
      <c r="P13" s="28"/>
      <c r="Q13" s="17">
        <f>IF(ISBLANK(#REF!),0,(O13+P13))</f>
        <v>0</v>
      </c>
      <c r="R13" s="28"/>
      <c r="S13" s="28"/>
      <c r="T13" s="17">
        <f>IF(ISBLANK(#REF!),0,(R13+S13))</f>
        <v>0</v>
      </c>
      <c r="U13" s="18">
        <f t="shared" si="3"/>
        <v>0</v>
      </c>
    </row>
    <row r="14" spans="1:21">
      <c r="A14" s="20">
        <v>28</v>
      </c>
      <c r="B14" s="21" t="s">
        <v>53</v>
      </c>
      <c r="C14" s="21" t="s">
        <v>16</v>
      </c>
      <c r="D14" s="22">
        <v>4</v>
      </c>
      <c r="E14" s="23" t="s">
        <v>17</v>
      </c>
      <c r="F14" s="30">
        <v>2.4</v>
      </c>
      <c r="G14" s="30">
        <v>9.1999999999999993</v>
      </c>
      <c r="H14" s="30">
        <f>F14+G14</f>
        <v>11.6</v>
      </c>
      <c r="I14" s="30">
        <v>2.4</v>
      </c>
      <c r="J14" s="30">
        <v>8.5</v>
      </c>
      <c r="K14" s="10">
        <f>I14+J14</f>
        <v>10.9</v>
      </c>
      <c r="L14" s="30">
        <v>2.2000000000000002</v>
      </c>
      <c r="M14" s="30">
        <v>7.9</v>
      </c>
      <c r="N14" s="10">
        <f>IF(ISBLANK(#REF!),0,(L14+M14))</f>
        <v>10.100000000000001</v>
      </c>
      <c r="O14" s="30">
        <v>2.2000000000000002</v>
      </c>
      <c r="P14" s="30">
        <v>7.5</v>
      </c>
      <c r="Q14" s="10">
        <f>IF(ISBLANK(#REF!),0,(O14+P14))</f>
        <v>9.6999999999999993</v>
      </c>
      <c r="R14" s="30">
        <v>3.4</v>
      </c>
      <c r="S14" s="30">
        <v>8.3000000000000007</v>
      </c>
      <c r="T14" s="10">
        <f>IF(ISBLANK(#REF!),0,(R14+S14))</f>
        <v>11.700000000000001</v>
      </c>
      <c r="U14" s="11">
        <f t="shared" si="3"/>
        <v>42.4</v>
      </c>
    </row>
    <row r="15" spans="1:21" s="27" customFormat="1">
      <c r="A15" s="12">
        <v>29</v>
      </c>
      <c r="B15" s="24" t="s">
        <v>54</v>
      </c>
      <c r="C15" s="24" t="s">
        <v>22</v>
      </c>
      <c r="D15" s="25">
        <v>4</v>
      </c>
      <c r="E15" s="26" t="s">
        <v>17</v>
      </c>
      <c r="F15" s="28"/>
      <c r="G15" s="28"/>
      <c r="H15" s="28"/>
      <c r="I15" s="28"/>
      <c r="J15" s="28"/>
      <c r="K15" s="17">
        <f>IF(ISBLANK(#REF!),0,(F15+G15))</f>
        <v>0</v>
      </c>
      <c r="L15" s="28"/>
      <c r="M15" s="28"/>
      <c r="N15" s="17">
        <f>IF(ISBLANK(#REF!),0,(L15+M15))</f>
        <v>0</v>
      </c>
      <c r="O15" s="28"/>
      <c r="P15" s="28"/>
      <c r="Q15" s="17">
        <f>IF(ISBLANK(#REF!),0,(O15+P15))</f>
        <v>0</v>
      </c>
      <c r="R15" s="28"/>
      <c r="S15" s="28"/>
      <c r="T15" s="17">
        <f>IF(ISBLANK(#REF!),0,(R15+S15))</f>
        <v>0</v>
      </c>
      <c r="U15" s="18">
        <f t="shared" si="3"/>
        <v>0</v>
      </c>
    </row>
    <row r="16" spans="1:21">
      <c r="A16" s="20">
        <v>30</v>
      </c>
      <c r="B16" s="21" t="s">
        <v>55</v>
      </c>
      <c r="C16" s="21" t="s">
        <v>22</v>
      </c>
      <c r="D16" s="22">
        <v>4</v>
      </c>
      <c r="E16" s="23" t="s">
        <v>25</v>
      </c>
      <c r="F16" s="30">
        <v>2.8</v>
      </c>
      <c r="G16" s="30">
        <v>7.8</v>
      </c>
      <c r="H16" s="30">
        <f>F16+G16</f>
        <v>10.6</v>
      </c>
      <c r="I16" s="30">
        <v>2.8</v>
      </c>
      <c r="J16" s="30">
        <v>8.1999999999999993</v>
      </c>
      <c r="K16" s="10">
        <f>I16+J16</f>
        <v>11</v>
      </c>
      <c r="L16" s="30">
        <v>2.1</v>
      </c>
      <c r="M16" s="30">
        <v>7.7</v>
      </c>
      <c r="N16" s="10">
        <f>IF(ISBLANK(#REF!),0,(L16+M16))</f>
        <v>9.8000000000000007</v>
      </c>
      <c r="O16" s="30">
        <v>2.9</v>
      </c>
      <c r="P16" s="30">
        <v>7.6</v>
      </c>
      <c r="Q16" s="10">
        <f>IF(ISBLANK(#REF!),0,(O16+P16))</f>
        <v>10.5</v>
      </c>
      <c r="R16" s="30">
        <v>2.7</v>
      </c>
      <c r="S16" s="30">
        <v>8</v>
      </c>
      <c r="T16" s="10">
        <f>IF(ISBLANK(#REF!),0,(R16+S16))</f>
        <v>10.7</v>
      </c>
      <c r="U16" s="11">
        <f t="shared" si="3"/>
        <v>42</v>
      </c>
    </row>
    <row r="17" spans="1:21">
      <c r="A17" s="20"/>
      <c r="B17" s="21" t="s">
        <v>56</v>
      </c>
      <c r="C17" s="21" t="s">
        <v>22</v>
      </c>
      <c r="D17" s="22">
        <v>4</v>
      </c>
      <c r="E17" s="23" t="s">
        <v>25</v>
      </c>
      <c r="F17" s="30"/>
      <c r="G17" s="30"/>
      <c r="H17" s="30">
        <f>F17+G17</f>
        <v>0</v>
      </c>
      <c r="I17" s="30"/>
      <c r="J17" s="30"/>
      <c r="K17" s="10">
        <f>I17+J17</f>
        <v>0</v>
      </c>
      <c r="L17" s="30"/>
      <c r="M17" s="30"/>
      <c r="N17" s="10">
        <f>IF(ISBLANK(#REF!),0,(L17+M17))</f>
        <v>0</v>
      </c>
      <c r="O17" s="30"/>
      <c r="P17" s="30"/>
      <c r="Q17" s="10">
        <f>IF(ISBLANK(#REF!),0,(O17+P17))</f>
        <v>0</v>
      </c>
      <c r="R17" s="30"/>
      <c r="S17" s="30"/>
      <c r="T17" s="10">
        <f>IF(ISBLANK(#REF!),0,(R17+S17))</f>
        <v>0</v>
      </c>
      <c r="U17" s="11">
        <f t="shared" si="3"/>
        <v>0</v>
      </c>
    </row>
    <row r="18" spans="1:21">
      <c r="A18" s="20"/>
      <c r="B18" s="21"/>
      <c r="C18" s="21"/>
      <c r="D18" s="22"/>
      <c r="E18" s="23"/>
      <c r="F18" s="9"/>
      <c r="G18" s="9"/>
      <c r="H18" s="9"/>
      <c r="I18" s="9"/>
      <c r="J18" s="9"/>
      <c r="K18" s="10"/>
      <c r="L18" s="9"/>
      <c r="M18" s="9"/>
      <c r="N18" s="10"/>
      <c r="O18" s="9"/>
      <c r="P18" s="9"/>
      <c r="Q18" s="10"/>
      <c r="R18" s="9"/>
      <c r="S18" s="9"/>
      <c r="T18" s="10"/>
      <c r="U18" s="11"/>
    </row>
    <row r="19" spans="1:21">
      <c r="A19" s="6" t="s">
        <v>57</v>
      </c>
      <c r="B19" s="21"/>
      <c r="C19" s="7"/>
      <c r="D19" s="7"/>
      <c r="E19" s="8"/>
      <c r="F19" s="9"/>
      <c r="G19" s="9"/>
      <c r="H19" s="9"/>
      <c r="I19" s="9"/>
      <c r="J19" s="9"/>
      <c r="K19" s="10"/>
      <c r="L19" s="9"/>
      <c r="M19" s="9"/>
      <c r="N19" s="10"/>
      <c r="O19" s="9"/>
      <c r="P19" s="9"/>
      <c r="Q19" s="10"/>
      <c r="R19" s="9"/>
      <c r="S19" s="9"/>
      <c r="T19" s="10"/>
      <c r="U19" s="11"/>
    </row>
    <row r="20" spans="1:21" s="27" customFormat="1">
      <c r="A20" s="12">
        <v>32</v>
      </c>
      <c r="B20" s="24" t="s">
        <v>58</v>
      </c>
      <c r="C20" s="24" t="s">
        <v>16</v>
      </c>
      <c r="D20" s="25">
        <v>4</v>
      </c>
      <c r="E20" s="26" t="s">
        <v>25</v>
      </c>
      <c r="F20" s="28"/>
      <c r="G20" s="28"/>
      <c r="H20" s="28"/>
      <c r="I20" s="28"/>
      <c r="J20" s="28"/>
      <c r="K20" s="17">
        <f>IF(ISBLANK(#REF!),0,(F20+G20))</f>
        <v>0</v>
      </c>
      <c r="L20" s="28"/>
      <c r="M20" s="28"/>
      <c r="N20" s="17">
        <f>IF(ISBLANK(#REF!),0,(L20+M20))</f>
        <v>0</v>
      </c>
      <c r="O20" s="28"/>
      <c r="P20" s="28"/>
      <c r="Q20" s="17">
        <f>IF(ISBLANK(#REF!),0,(O20+P20))</f>
        <v>0</v>
      </c>
      <c r="R20" s="28"/>
      <c r="S20" s="28"/>
      <c r="T20" s="17">
        <f>IF(ISBLANK(#REF!),0,(R20+S20))</f>
        <v>0</v>
      </c>
      <c r="U20" s="18">
        <f t="shared" ref="U20:U25" si="4">K20+N20+Q20+T20</f>
        <v>0</v>
      </c>
    </row>
    <row r="21" spans="1:21">
      <c r="A21" s="20">
        <v>33</v>
      </c>
      <c r="B21" s="21" t="s">
        <v>59</v>
      </c>
      <c r="C21" s="21" t="s">
        <v>16</v>
      </c>
      <c r="D21" s="22">
        <v>4</v>
      </c>
      <c r="E21" s="23" t="s">
        <v>25</v>
      </c>
      <c r="F21" s="9">
        <v>2.8</v>
      </c>
      <c r="G21" s="9">
        <v>8.6999999999999993</v>
      </c>
      <c r="H21" s="9">
        <f>F21+G21</f>
        <v>11.5</v>
      </c>
      <c r="I21" s="9">
        <v>2.8</v>
      </c>
      <c r="J21" s="9">
        <v>9</v>
      </c>
      <c r="K21" s="10">
        <f t="shared" ref="K21:K26" si="5">I21+J21</f>
        <v>11.8</v>
      </c>
      <c r="L21" s="9">
        <v>2.1</v>
      </c>
      <c r="M21" s="9">
        <v>7.9</v>
      </c>
      <c r="N21" s="10">
        <f>IF(ISBLANK(#REF!),0,(L21+M21))</f>
        <v>10</v>
      </c>
      <c r="O21" s="9">
        <v>3</v>
      </c>
      <c r="P21" s="9">
        <v>8.1999999999999993</v>
      </c>
      <c r="Q21" s="10">
        <f>IF(ISBLANK(#REF!),0,(O21+P21))</f>
        <v>11.2</v>
      </c>
      <c r="R21" s="9">
        <v>3.8</v>
      </c>
      <c r="S21" s="9">
        <v>8.8000000000000007</v>
      </c>
      <c r="T21" s="10">
        <f>IF(ISBLANK(#REF!),0,(R21+S21))</f>
        <v>12.600000000000001</v>
      </c>
      <c r="U21" s="11">
        <f t="shared" si="4"/>
        <v>45.6</v>
      </c>
    </row>
    <row r="22" spans="1:21">
      <c r="A22" s="20">
        <v>34</v>
      </c>
      <c r="B22" s="21" t="s">
        <v>60</v>
      </c>
      <c r="C22" s="21" t="s">
        <v>16</v>
      </c>
      <c r="D22" s="22">
        <v>4</v>
      </c>
      <c r="E22" s="23" t="s">
        <v>25</v>
      </c>
      <c r="F22" s="30"/>
      <c r="G22" s="30"/>
      <c r="H22" s="30"/>
      <c r="I22" s="30"/>
      <c r="J22" s="30"/>
      <c r="K22" s="10">
        <f t="shared" si="5"/>
        <v>0</v>
      </c>
      <c r="L22" s="30">
        <v>1.5</v>
      </c>
      <c r="M22" s="30">
        <v>6.6</v>
      </c>
      <c r="N22" s="10">
        <f>IF(ISBLANK(#REF!),0,(L22+M22))</f>
        <v>8.1</v>
      </c>
      <c r="O22" s="30">
        <v>2.6</v>
      </c>
      <c r="P22" s="30">
        <v>7.8</v>
      </c>
      <c r="Q22" s="10">
        <f>IF(ISBLANK(#REF!),0,(O22+P22))</f>
        <v>10.4</v>
      </c>
      <c r="R22" s="30"/>
      <c r="S22" s="30"/>
      <c r="T22" s="10">
        <f>IF(ISBLANK(#REF!),0,(R22+S22))</f>
        <v>0</v>
      </c>
      <c r="U22" s="11">
        <f t="shared" si="4"/>
        <v>18.5</v>
      </c>
    </row>
    <row r="23" spans="1:21">
      <c r="A23" s="20">
        <v>35</v>
      </c>
      <c r="B23" s="21" t="s">
        <v>61</v>
      </c>
      <c r="C23" s="21" t="s">
        <v>22</v>
      </c>
      <c r="D23" s="22">
        <v>4</v>
      </c>
      <c r="E23" s="23" t="s">
        <v>17</v>
      </c>
      <c r="F23" s="9">
        <v>2</v>
      </c>
      <c r="G23" s="9">
        <v>8.4</v>
      </c>
      <c r="H23" s="9">
        <f>F23+G23</f>
        <v>10.4</v>
      </c>
      <c r="I23" s="9">
        <v>2</v>
      </c>
      <c r="J23" s="9">
        <v>8</v>
      </c>
      <c r="K23" s="10">
        <f t="shared" si="5"/>
        <v>10</v>
      </c>
      <c r="L23" s="9">
        <v>2.2000000000000002</v>
      </c>
      <c r="M23" s="9">
        <v>6.6</v>
      </c>
      <c r="N23" s="10">
        <f>IF(ISBLANK(#REF!),0,(L23+M23))</f>
        <v>8.8000000000000007</v>
      </c>
      <c r="O23" s="9">
        <v>2.9</v>
      </c>
      <c r="P23" s="9">
        <v>6.5</v>
      </c>
      <c r="Q23" s="10">
        <f>IF(ISBLANK(#REF!),0,(O23+P23))</f>
        <v>9.4</v>
      </c>
      <c r="R23" s="9">
        <v>2.8</v>
      </c>
      <c r="S23" s="9">
        <v>8</v>
      </c>
      <c r="T23" s="10">
        <f>IF(ISBLANK(#REF!),0,(R23+S23))</f>
        <v>10.8</v>
      </c>
      <c r="U23" s="11">
        <f t="shared" si="4"/>
        <v>39</v>
      </c>
    </row>
    <row r="24" spans="1:21">
      <c r="A24" s="20">
        <v>36</v>
      </c>
      <c r="B24" s="21" t="s">
        <v>62</v>
      </c>
      <c r="C24" s="21" t="s">
        <v>22</v>
      </c>
      <c r="D24" s="22">
        <v>4</v>
      </c>
      <c r="E24" s="23" t="s">
        <v>17</v>
      </c>
      <c r="F24" s="30"/>
      <c r="G24" s="30"/>
      <c r="H24" s="30">
        <f>F24+G24</f>
        <v>0</v>
      </c>
      <c r="I24" s="30"/>
      <c r="J24" s="30"/>
      <c r="K24" s="10">
        <f t="shared" si="5"/>
        <v>0</v>
      </c>
      <c r="L24" s="30">
        <v>2.1</v>
      </c>
      <c r="M24" s="30">
        <v>7.3</v>
      </c>
      <c r="N24" s="10">
        <f>IF(ISBLANK(#REF!),0,(L24+M24))</f>
        <v>9.4</v>
      </c>
      <c r="O24" s="30">
        <v>3</v>
      </c>
      <c r="P24" s="30">
        <v>7.1</v>
      </c>
      <c r="Q24" s="10">
        <f>IF(ISBLANK(#REF!),0,(O24+P24))</f>
        <v>10.1</v>
      </c>
      <c r="R24" s="30">
        <v>2.8</v>
      </c>
      <c r="S24" s="30">
        <v>7.9</v>
      </c>
      <c r="T24" s="10">
        <f>IF(ISBLANK(#REF!),0,(R24+S24))</f>
        <v>10.7</v>
      </c>
      <c r="U24" s="11">
        <f t="shared" si="4"/>
        <v>30.2</v>
      </c>
    </row>
    <row r="25" spans="1:21">
      <c r="A25" s="20">
        <v>37</v>
      </c>
      <c r="B25" s="21" t="s">
        <v>63</v>
      </c>
      <c r="C25" s="21" t="s">
        <v>22</v>
      </c>
      <c r="D25" s="22">
        <v>4</v>
      </c>
      <c r="E25" s="23" t="s">
        <v>17</v>
      </c>
      <c r="F25" s="9">
        <v>2</v>
      </c>
      <c r="G25" s="9">
        <v>8.6999999999999993</v>
      </c>
      <c r="H25" s="9">
        <f>F25+G25</f>
        <v>10.7</v>
      </c>
      <c r="I25" s="9">
        <v>2</v>
      </c>
      <c r="J25" s="9">
        <v>9.1999999999999993</v>
      </c>
      <c r="K25" s="10">
        <f t="shared" si="5"/>
        <v>11.2</v>
      </c>
      <c r="L25" s="9">
        <v>2.2999999999999998</v>
      </c>
      <c r="M25" s="9">
        <v>6.9</v>
      </c>
      <c r="N25" s="10">
        <f>IF(ISBLANK(#REF!),0,(L25+M25))</f>
        <v>9.1999999999999993</v>
      </c>
      <c r="O25" s="9">
        <v>3</v>
      </c>
      <c r="P25" s="9">
        <v>5.8</v>
      </c>
      <c r="Q25" s="10">
        <f>IF(ISBLANK(#REF!),0,(O25+P25))</f>
        <v>8.8000000000000007</v>
      </c>
      <c r="R25" s="9">
        <v>3</v>
      </c>
      <c r="S25" s="9">
        <v>8</v>
      </c>
      <c r="T25" s="10">
        <f>IF(ISBLANK(#REF!),0,(R25+S25))</f>
        <v>11</v>
      </c>
      <c r="U25" s="11">
        <f t="shared" si="4"/>
        <v>40.200000000000003</v>
      </c>
    </row>
    <row r="26" spans="1:21">
      <c r="A26" s="20">
        <v>44</v>
      </c>
      <c r="B26" s="29" t="s">
        <v>64</v>
      </c>
      <c r="C26" s="21" t="s">
        <v>22</v>
      </c>
      <c r="D26" s="22">
        <v>4</v>
      </c>
      <c r="E26" s="23" t="s">
        <v>65</v>
      </c>
      <c r="F26" s="9">
        <v>2.8</v>
      </c>
      <c r="G26" s="9">
        <v>7.5</v>
      </c>
      <c r="H26" s="9">
        <f>F26+G26</f>
        <v>10.3</v>
      </c>
      <c r="I26" s="9">
        <v>2.8</v>
      </c>
      <c r="J26" s="9">
        <v>8.4</v>
      </c>
      <c r="K26" s="10">
        <f t="shared" si="5"/>
        <v>11.2</v>
      </c>
      <c r="L26" s="9">
        <v>1.6</v>
      </c>
      <c r="M26" s="9">
        <v>5.2</v>
      </c>
      <c r="N26" s="10">
        <f>IF(ISBLANK(#REF!),0,(L26+M26))</f>
        <v>6.8000000000000007</v>
      </c>
      <c r="O26" s="9">
        <v>2.9</v>
      </c>
      <c r="P26" s="9">
        <v>7.7</v>
      </c>
      <c r="Q26" s="10">
        <f>IF(ISBLANK(#REF!),0,(O26+P26))</f>
        <v>10.6</v>
      </c>
      <c r="R26" s="9">
        <v>3.9</v>
      </c>
      <c r="S26" s="9">
        <v>8.5</v>
      </c>
      <c r="T26" s="10">
        <f>IF(ISBLANK(#REF!),0,(R26+S26))</f>
        <v>12.4</v>
      </c>
      <c r="U26" s="11">
        <f>K26+N26+Q26+T26</f>
        <v>41</v>
      </c>
    </row>
    <row r="27" spans="1:21">
      <c r="A27" s="20"/>
      <c r="B27" s="29"/>
      <c r="C27" s="21"/>
      <c r="D27" s="22"/>
      <c r="E27" s="23"/>
      <c r="F27" s="9"/>
      <c r="G27" s="9"/>
      <c r="H27" s="9"/>
      <c r="I27" s="9"/>
      <c r="J27" s="9"/>
      <c r="K27" s="10"/>
      <c r="L27" s="9"/>
      <c r="M27" s="9"/>
      <c r="N27" s="10"/>
      <c r="O27" s="9"/>
      <c r="P27" s="9"/>
      <c r="Q27" s="10"/>
      <c r="R27" s="9"/>
      <c r="S27" s="9"/>
      <c r="T27" s="10"/>
      <c r="U27" s="11"/>
    </row>
    <row r="28" spans="1:21">
      <c r="A28" s="6" t="s">
        <v>66</v>
      </c>
      <c r="B28" s="21"/>
      <c r="C28" s="7"/>
      <c r="D28" s="7"/>
      <c r="E28" s="8"/>
      <c r="F28" s="9"/>
      <c r="G28" s="9"/>
      <c r="H28" s="9"/>
      <c r="I28" s="9"/>
      <c r="J28" s="9"/>
      <c r="K28" s="10"/>
      <c r="L28" s="9"/>
      <c r="M28" s="9"/>
      <c r="N28" s="10"/>
      <c r="O28" s="9"/>
      <c r="P28" s="9"/>
      <c r="Q28" s="10"/>
      <c r="R28" s="9"/>
      <c r="S28" s="9"/>
      <c r="T28" s="10"/>
      <c r="U28" s="11"/>
    </row>
    <row r="29" spans="1:21">
      <c r="A29" s="20">
        <v>38</v>
      </c>
      <c r="B29" s="21" t="s">
        <v>67</v>
      </c>
      <c r="C29" s="21" t="s">
        <v>16</v>
      </c>
      <c r="D29" s="22">
        <v>5</v>
      </c>
      <c r="E29" s="23" t="s">
        <v>25</v>
      </c>
      <c r="F29" s="9">
        <v>2</v>
      </c>
      <c r="G29" s="9">
        <v>8.6999999999999993</v>
      </c>
      <c r="H29" s="9">
        <f>F29+G29</f>
        <v>10.7</v>
      </c>
      <c r="I29" s="9">
        <v>2</v>
      </c>
      <c r="J29" s="9">
        <v>8.5</v>
      </c>
      <c r="K29" s="10">
        <f>I29+J29</f>
        <v>10.5</v>
      </c>
      <c r="L29" s="9">
        <v>1.1000000000000001</v>
      </c>
      <c r="M29" s="9">
        <v>6.4</v>
      </c>
      <c r="N29" s="10">
        <f>IF(ISBLANK(#REF!),0,(L29+M29))</f>
        <v>7.5</v>
      </c>
      <c r="O29" s="9">
        <v>2.8</v>
      </c>
      <c r="P29" s="9">
        <v>8.1999999999999993</v>
      </c>
      <c r="Q29" s="10">
        <f>IF(ISBLANK(#REF!),0,(O29+P29))</f>
        <v>11</v>
      </c>
      <c r="R29" s="9">
        <v>3.1</v>
      </c>
      <c r="S29" s="9">
        <v>8.5</v>
      </c>
      <c r="T29" s="10">
        <f>IF(ISBLANK(#REF!),0,(R29+S29))</f>
        <v>11.6</v>
      </c>
      <c r="U29" s="11">
        <f t="shared" ref="U29:U34" si="6">K29+N29+Q29+T29</f>
        <v>40.6</v>
      </c>
    </row>
    <row r="30" spans="1:21" s="27" customFormat="1">
      <c r="A30" s="12">
        <v>39</v>
      </c>
      <c r="B30" s="24" t="s">
        <v>68</v>
      </c>
      <c r="C30" s="24" t="s">
        <v>16</v>
      </c>
      <c r="D30" s="25">
        <v>5</v>
      </c>
      <c r="E30" s="26" t="s">
        <v>25</v>
      </c>
      <c r="F30" s="28"/>
      <c r="G30" s="28"/>
      <c r="H30" s="28"/>
      <c r="I30" s="28"/>
      <c r="J30" s="28"/>
      <c r="K30" s="17">
        <f>IF(ISBLANK(#REF!),0,(F30+G30))</f>
        <v>0</v>
      </c>
      <c r="L30" s="28"/>
      <c r="M30" s="28"/>
      <c r="N30" s="17">
        <f>IF(ISBLANK(#REF!),0,(L30+M30))</f>
        <v>0</v>
      </c>
      <c r="O30" s="28"/>
      <c r="P30" s="28"/>
      <c r="Q30" s="17">
        <f>IF(ISBLANK(#REF!),0,(O30+P30))</f>
        <v>0</v>
      </c>
      <c r="R30" s="28"/>
      <c r="S30" s="28"/>
      <c r="T30" s="17">
        <f>IF(ISBLANK(#REF!),0,(R30+S30))</f>
        <v>0</v>
      </c>
      <c r="U30" s="18">
        <f t="shared" si="6"/>
        <v>0</v>
      </c>
    </row>
    <row r="31" spans="1:21">
      <c r="A31" s="20">
        <v>40</v>
      </c>
      <c r="B31" s="21" t="s">
        <v>69</v>
      </c>
      <c r="C31" s="21" t="s">
        <v>16</v>
      </c>
      <c r="D31" s="22">
        <v>5</v>
      </c>
      <c r="E31" s="23" t="s">
        <v>17</v>
      </c>
      <c r="F31" s="30"/>
      <c r="G31" s="30"/>
      <c r="H31" s="30">
        <f>F31+G31</f>
        <v>0</v>
      </c>
      <c r="I31" s="30"/>
      <c r="J31" s="30"/>
      <c r="K31" s="10">
        <f>I31+J31</f>
        <v>0</v>
      </c>
      <c r="L31" s="30">
        <v>2</v>
      </c>
      <c r="M31" s="30">
        <v>3.7</v>
      </c>
      <c r="N31" s="10">
        <f>IF(ISBLANK(#REF!),0,(L31+M31))</f>
        <v>5.7</v>
      </c>
      <c r="O31" s="30">
        <v>2.2000000000000002</v>
      </c>
      <c r="P31" s="30">
        <v>7</v>
      </c>
      <c r="Q31" s="10">
        <f>IF(ISBLANK(#REF!),0,(O31+P31))</f>
        <v>9.1999999999999993</v>
      </c>
      <c r="R31" s="30">
        <v>2.2000000000000002</v>
      </c>
      <c r="S31" s="30">
        <v>7.9</v>
      </c>
      <c r="T31" s="10">
        <f>IF(ISBLANK(#REF!),0,(R31+S31))</f>
        <v>10.100000000000001</v>
      </c>
      <c r="U31" s="11">
        <f t="shared" si="6"/>
        <v>25</v>
      </c>
    </row>
    <row r="32" spans="1:21" s="27" customFormat="1">
      <c r="A32" s="12">
        <v>41</v>
      </c>
      <c r="B32" s="24" t="s">
        <v>70</v>
      </c>
      <c r="C32" s="24" t="s">
        <v>16</v>
      </c>
      <c r="D32" s="25">
        <v>5</v>
      </c>
      <c r="E32" s="26" t="s">
        <v>17</v>
      </c>
      <c r="F32" s="28"/>
      <c r="G32" s="28"/>
      <c r="H32" s="28"/>
      <c r="I32" s="28"/>
      <c r="J32" s="28"/>
      <c r="K32" s="17">
        <f>IF(ISBLANK(#REF!),0,(F32+G32))</f>
        <v>0</v>
      </c>
      <c r="L32" s="28"/>
      <c r="M32" s="28"/>
      <c r="N32" s="17">
        <f>IF(ISBLANK(#REF!),0,(L32+M32))</f>
        <v>0</v>
      </c>
      <c r="O32" s="28"/>
      <c r="P32" s="28"/>
      <c r="Q32" s="17">
        <f>IF(ISBLANK(#REF!),0,(O32+P32))</f>
        <v>0</v>
      </c>
      <c r="R32" s="28"/>
      <c r="S32" s="28"/>
      <c r="T32" s="17">
        <f>IF(ISBLANK(#REF!),0,(R32+S32))</f>
        <v>0</v>
      </c>
      <c r="U32" s="18">
        <f t="shared" si="6"/>
        <v>0</v>
      </c>
    </row>
    <row r="33" spans="1:21">
      <c r="A33" s="20">
        <v>42</v>
      </c>
      <c r="B33" s="21" t="s">
        <v>71</v>
      </c>
      <c r="C33" s="21" t="s">
        <v>16</v>
      </c>
      <c r="D33" s="22">
        <v>5</v>
      </c>
      <c r="E33" s="23" t="s">
        <v>17</v>
      </c>
      <c r="F33" s="30">
        <v>2</v>
      </c>
      <c r="G33" s="30">
        <v>8.6999999999999993</v>
      </c>
      <c r="H33" s="30">
        <f>F33+G33</f>
        <v>10.7</v>
      </c>
      <c r="I33" s="30">
        <v>2</v>
      </c>
      <c r="J33" s="30">
        <v>8.3000000000000007</v>
      </c>
      <c r="K33" s="10">
        <f>I33+J33</f>
        <v>10.3</v>
      </c>
      <c r="L33" s="30">
        <v>1.2</v>
      </c>
      <c r="M33" s="30">
        <v>7.2</v>
      </c>
      <c r="N33" s="10">
        <f>IF(ISBLANK(#REF!),0,(L33+M33))</f>
        <v>8.4</v>
      </c>
      <c r="O33" s="30">
        <v>2.7</v>
      </c>
      <c r="P33" s="30">
        <v>6.6</v>
      </c>
      <c r="Q33" s="10">
        <f>IF(ISBLANK(#REF!),0,(O33+P33))</f>
        <v>9.3000000000000007</v>
      </c>
      <c r="R33" s="30">
        <v>2.9</v>
      </c>
      <c r="S33" s="30">
        <v>8.6</v>
      </c>
      <c r="T33" s="10">
        <f>IF(ISBLANK(#REF!),0,(R33+S33))</f>
        <v>11.5</v>
      </c>
      <c r="U33" s="11">
        <f t="shared" si="6"/>
        <v>39.5</v>
      </c>
    </row>
    <row r="34" spans="1:21" s="27" customFormat="1">
      <c r="A34" s="12">
        <v>43</v>
      </c>
      <c r="B34" s="24" t="s">
        <v>72</v>
      </c>
      <c r="C34" s="24" t="s">
        <v>16</v>
      </c>
      <c r="D34" s="25">
        <v>5</v>
      </c>
      <c r="E34" s="26" t="s">
        <v>17</v>
      </c>
      <c r="F34" s="16"/>
      <c r="G34" s="16"/>
      <c r="H34" s="16"/>
      <c r="I34" s="16"/>
      <c r="J34" s="16"/>
      <c r="K34" s="17">
        <f>IF(ISBLANK(#REF!),0,(F34+G34))</f>
        <v>0</v>
      </c>
      <c r="L34" s="16"/>
      <c r="M34" s="16"/>
      <c r="N34" s="17">
        <f>IF(ISBLANK(#REF!),0,(L34+M34))</f>
        <v>0</v>
      </c>
      <c r="O34" s="16"/>
      <c r="P34" s="16"/>
      <c r="Q34" s="17">
        <f>IF(ISBLANK(#REF!),0,(O34+P34))</f>
        <v>0</v>
      </c>
      <c r="R34" s="16"/>
      <c r="S34" s="16"/>
      <c r="T34" s="17">
        <f>IF(ISBLANK(#REF!),0,(R34+S34))</f>
        <v>0</v>
      </c>
      <c r="U34" s="18">
        <f t="shared" si="6"/>
        <v>0</v>
      </c>
    </row>
    <row r="38" spans="1:21">
      <c r="C38" s="36"/>
    </row>
    <row r="39" spans="1:21">
      <c r="C39" s="36"/>
    </row>
    <row r="40" spans="1:21">
      <c r="C40" s="37"/>
    </row>
    <row r="41" spans="1:21">
      <c r="C41" s="36"/>
    </row>
    <row r="42" spans="1:21">
      <c r="C42" s="36"/>
    </row>
    <row r="43" spans="1:21">
      <c r="C43" s="31"/>
    </row>
    <row r="44" spans="1:21">
      <c r="C44" s="31"/>
    </row>
    <row r="45" spans="1:21">
      <c r="C45" s="31"/>
    </row>
    <row r="46" spans="1:21">
      <c r="C46" s="31"/>
    </row>
    <row r="47" spans="1:21">
      <c r="C47" s="31"/>
    </row>
    <row r="48" spans="1:21">
      <c r="C48" s="31"/>
    </row>
    <row r="49" spans="2:3">
      <c r="C49" s="31"/>
    </row>
    <row r="50" spans="2:3">
      <c r="C50" s="31"/>
    </row>
    <row r="51" spans="2:3">
      <c r="C51" s="31"/>
    </row>
    <row r="52" spans="2:3">
      <c r="C52" s="31"/>
    </row>
    <row r="53" spans="2:3">
      <c r="C53" s="31"/>
    </row>
    <row r="54" spans="2:3">
      <c r="C54" s="31"/>
    </row>
    <row r="55" spans="2:3">
      <c r="C55" s="31"/>
    </row>
    <row r="56" spans="2:3">
      <c r="C56" s="31"/>
    </row>
    <row r="57" spans="2:3">
      <c r="C57" s="31"/>
    </row>
    <row r="58" spans="2:3">
      <c r="C58" s="31"/>
    </row>
    <row r="59" spans="2:3">
      <c r="C59" s="31"/>
    </row>
    <row r="60" spans="2:3">
      <c r="C60" s="31"/>
    </row>
    <row r="61" spans="2:3">
      <c r="C61" s="31"/>
    </row>
    <row r="62" spans="2:3">
      <c r="B62" s="38"/>
      <c r="C62" s="38"/>
    </row>
  </sheetData>
  <mergeCells count="4">
    <mergeCell ref="F1:G1"/>
    <mergeCell ref="L1:M1"/>
    <mergeCell ref="O1:P1"/>
    <mergeCell ref="R1:S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Wedstrijd 1</vt:lpstr>
      <vt:lpstr>Wedstrijd 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Starre</dc:creator>
  <cp:lastModifiedBy>Karlijn Damen</cp:lastModifiedBy>
  <dcterms:created xsi:type="dcterms:W3CDTF">2017-11-04T16:40:31Z</dcterms:created>
  <dcterms:modified xsi:type="dcterms:W3CDTF">2017-11-08T16:43:38Z</dcterms:modified>
</cp:coreProperties>
</file>